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filterPrivacy="1" defaultThemeVersion="124226"/>
  <xr:revisionPtr revIDLastSave="0" documentId="13_ncr:1_{46926458-2056-4D0D-90A5-2A10698B3B86}" xr6:coauthVersionLast="47" xr6:coauthVersionMax="47" xr10:uidLastSave="{00000000-0000-0000-0000-000000000000}"/>
  <bookViews>
    <workbookView xWindow="28680" yWindow="-5565" windowWidth="29040" windowHeight="17520" xr2:uid="{00000000-000D-0000-FFFF-FFFF00000000}"/>
  </bookViews>
  <sheets>
    <sheet name="Приложение 1" sheetId="12" r:id="rId1"/>
  </sheets>
  <definedNames>
    <definedName name="_xlnm._FilterDatabase" localSheetId="0" hidden="1">'Приложение 1'!$A$7:$K$204</definedName>
    <definedName name="_xlnm.Print_Titles" localSheetId="0">'Приложение 1'!$6:$7</definedName>
    <definedName name="_xlnm.Print_Area" localSheetId="0">'Приложение 1'!$A$1:$K$207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12" l="1"/>
  <c r="G90" i="12"/>
  <c r="G91" i="12"/>
  <c r="G92" i="12"/>
  <c r="G93" i="12"/>
  <c r="G94" i="12"/>
  <c r="G95" i="12"/>
  <c r="G96" i="12"/>
  <c r="G97" i="12"/>
  <c r="G98" i="12"/>
  <c r="G99" i="12"/>
  <c r="G100" i="12"/>
  <c r="G101" i="12"/>
  <c r="G102" i="12"/>
  <c r="G103" i="12"/>
  <c r="G104" i="12"/>
  <c r="G105" i="12"/>
  <c r="G106" i="12"/>
  <c r="G107" i="12"/>
  <c r="G108" i="12"/>
  <c r="G109" i="12"/>
  <c r="G110" i="12"/>
  <c r="G111" i="12"/>
  <c r="G112" i="12"/>
  <c r="G113" i="12"/>
  <c r="G114" i="12"/>
  <c r="G115" i="12"/>
  <c r="G116" i="12"/>
  <c r="G117" i="12"/>
  <c r="G118" i="12"/>
  <c r="G119" i="12"/>
  <c r="G120" i="12"/>
  <c r="G121" i="12"/>
  <c r="G122" i="12"/>
  <c r="G123" i="12"/>
  <c r="G124" i="12"/>
  <c r="G125" i="12"/>
  <c r="G126" i="12"/>
  <c r="G127" i="12"/>
  <c r="G128" i="12"/>
  <c r="G129" i="12"/>
  <c r="G130" i="12"/>
  <c r="G131" i="12"/>
  <c r="G132" i="12"/>
  <c r="G133" i="12"/>
  <c r="G134" i="12"/>
  <c r="G135" i="12"/>
  <c r="G136" i="12"/>
  <c r="G137" i="12"/>
  <c r="G138" i="12"/>
  <c r="G139" i="12"/>
  <c r="G140" i="12"/>
  <c r="G141" i="12"/>
  <c r="G142" i="12"/>
  <c r="G143" i="12"/>
  <c r="G144" i="12"/>
  <c r="G145" i="12"/>
  <c r="G146" i="12"/>
  <c r="G147" i="12"/>
  <c r="G148" i="12"/>
  <c r="G149" i="12"/>
  <c r="G150" i="12"/>
  <c r="G151" i="12"/>
  <c r="G152" i="12"/>
  <c r="G153" i="12"/>
  <c r="G154" i="12"/>
  <c r="G155" i="12"/>
  <c r="G156" i="12"/>
  <c r="G157" i="12"/>
  <c r="G158" i="12"/>
  <c r="G159" i="12"/>
  <c r="G160" i="12"/>
  <c r="G161" i="12"/>
  <c r="G162" i="12"/>
  <c r="G163" i="12"/>
  <c r="G164" i="12"/>
  <c r="G165" i="12"/>
  <c r="G166" i="12"/>
  <c r="G167" i="12"/>
  <c r="G168" i="12"/>
  <c r="G169" i="12"/>
  <c r="G170" i="12"/>
  <c r="G171" i="12"/>
  <c r="G172" i="12"/>
  <c r="G173" i="12"/>
  <c r="G174" i="12"/>
  <c r="G175" i="12"/>
  <c r="G176" i="12"/>
  <c r="G177" i="12"/>
  <c r="G178" i="12"/>
  <c r="G179" i="12"/>
  <c r="G180" i="12"/>
  <c r="G181" i="12"/>
  <c r="G182" i="12"/>
  <c r="G183" i="12"/>
  <c r="G184" i="12"/>
  <c r="G185" i="12"/>
  <c r="G186" i="12"/>
  <c r="G187" i="12"/>
  <c r="G188" i="12"/>
  <c r="G189" i="12"/>
  <c r="G190" i="12"/>
  <c r="G191" i="12"/>
  <c r="G192" i="12"/>
  <c r="G193" i="12"/>
  <c r="G194" i="12"/>
  <c r="G195" i="12"/>
  <c r="G196" i="12"/>
  <c r="G197" i="12"/>
  <c r="G198" i="12"/>
  <c r="G199" i="12"/>
  <c r="G200" i="12"/>
  <c r="G201" i="12"/>
  <c r="G202" i="12"/>
  <c r="G203" i="12"/>
  <c r="G89" i="12" l="1"/>
  <c r="G88" i="12"/>
  <c r="G87" i="12"/>
  <c r="G86" i="12"/>
  <c r="G85" i="12"/>
  <c r="G84" i="12"/>
  <c r="G83" i="12"/>
  <c r="G82" i="12"/>
  <c r="G81" i="12"/>
  <c r="G80" i="12"/>
  <c r="G79" i="12"/>
  <c r="G78" i="12"/>
  <c r="G77" i="12"/>
  <c r="G76" i="12"/>
  <c r="G75" i="12"/>
  <c r="G74" i="12"/>
  <c r="G73" i="12"/>
  <c r="G72" i="12"/>
  <c r="G71" i="12"/>
  <c r="G70" i="12"/>
  <c r="G69" i="12"/>
  <c r="G68" i="12"/>
  <c r="G67" i="12"/>
  <c r="G66" i="12"/>
  <c r="G65" i="12"/>
  <c r="G64" i="12"/>
  <c r="G63" i="12"/>
  <c r="G62" i="12"/>
  <c r="G61" i="12"/>
  <c r="G60" i="12"/>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204" i="12" l="1"/>
</calcChain>
</file>

<file path=xl/sharedStrings.xml><?xml version="1.0" encoding="utf-8"?>
<sst xmlns="http://schemas.openxmlformats.org/spreadsheetml/2006/main" count="1192" uniqueCount="414">
  <si>
    <t>Ед.
изм.</t>
  </si>
  <si>
    <t>Наименование закупаемых товаров, работ, услуг</t>
  </si>
  <si>
    <t>Кол-во</t>
  </si>
  <si>
    <t>Цена за ед., тенге</t>
  </si>
  <si>
    <t>Общая сумма, тенге</t>
  </si>
  <si>
    <t>Срок поставки товара</t>
  </si>
  <si>
    <t>Место поставки товара</t>
  </si>
  <si>
    <t>Приложение №1 к тендерной документации</t>
  </si>
  <si>
    <t>Технические и качественные характеристика товаров, работ, услуг</t>
  </si>
  <si>
    <t>№ лота</t>
  </si>
  <si>
    <t>ИТОГО</t>
  </si>
  <si>
    <t>Условия поставки (в соответствии с ИНКОТЕРМС 2000)</t>
  </si>
  <si>
    <t>DDP пункт назначения</t>
  </si>
  <si>
    <t>Размер авансового платежа, %</t>
  </si>
  <si>
    <t>по заявке Заказчика в течение 5 (пяти)  рабочих дней</t>
  </si>
  <si>
    <t>Директор Департамента лекарственного обеспечения</t>
  </si>
  <si>
    <t>шт</t>
  </si>
  <si>
    <t xml:space="preserve"> Перечень закупаемых товаров, техническая спецификация</t>
  </si>
  <si>
    <t>по заявке Заказчика: 
г. Астана, район Есиль, проспект Туран, 38;
г. Астана, район Есиль, проспект Туран, 32;
г. Астана, район Есиль, ул. Сығанақ, 46.</t>
  </si>
  <si>
    <r>
      <t>Г. Камзина</t>
    </r>
    <r>
      <rPr>
        <sz val="12"/>
        <rFont val="Times New Roman"/>
        <family val="1"/>
        <charset val="204"/>
      </rPr>
      <t xml:space="preserve"> </t>
    </r>
  </si>
  <si>
    <t>уп</t>
  </si>
  <si>
    <t>Эндопротез лента для хирургического лечения недержания мочи состоящий из полипропиленовых мононитей с титаносодержащим покрытием. Размер пор составляет около 1мм. Сетчатый эндопротез в индивидуальной упаковке размером 50см x 1.5 см, удельный вес 35гр/м2.</t>
  </si>
  <si>
    <t>Воск костный не рассасывающийся, гемостатический, 2,5г</t>
  </si>
  <si>
    <t>Нить стерильная хирургическая, синтетическая, рассасывающаяся, монофиламентная, окрашенная, изготовленная из сополимера гликолида и e-капролактона, 0, длина нити 70см, игла 31мм</t>
  </si>
  <si>
    <t>Нить стерильная хирургическая,  рассасывающаяся, монофиламентная, из сополимера гликолида и e-капролактона, 3/0, длина нити 70см, игла обратно-режущая, 26мм</t>
  </si>
  <si>
    <t>Нить стерильная хирургическая, , рассасывающаяся, монофиламентная, из сополимера гликолида и e-капролактона, 4/0, длина нити 70см, игла колющая 17 мм.</t>
  </si>
  <si>
    <t>Нить стерильная хирургическая, синтетическая, рассасывающаяся, монофиламентная, неокрашенная, изготовленная из сополимера гликолида и e-капролактона 4/0, длина нити 45 см, игла обратно-режущая 19 мм</t>
  </si>
  <si>
    <t>Нить стерильная хирургическая, , рассасывающаяся, монофиламентная, из сополимера гликолида и e-капролактона 5/0, длина нити 45 см, игла обратно-режущая,13 мм</t>
  </si>
  <si>
    <t>Нить стерильная хирургическая, рассасывающаяся, монофиламентная, из сополимера гликолида и e-капролактона, 6/0, длина нити 45см, игла колющая 13 мм.</t>
  </si>
  <si>
    <t>Нить стерильная хирургическая,  рассасывающаяся, монофиламентная, из сополимера гликолида и e-капролактона, 7/0, длина нити 45 см, игла колющая 13мм.</t>
  </si>
  <si>
    <t>Нить стерильная хирургическая, синтетическая, нерассасывающаяся, полифиламентная, изготовленная из  полиэстера с покрытием из полибутилата 2/0, длина нити 75 см, две иглы колющие 20 мм</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</si>
  <si>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длина нити 90 см, две иглы колющие, 17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</si>
  <si>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длина нити 90 см,  две иглы колюще-режущие 36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</si>
  <si>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длина нити 90 см, две иглы колющие 26 мм </t>
  </si>
  <si>
    <t>Нить стерильная хирургическая, синтетическая, нерассасывающаяся, полифиламентная, изготовленная из  полиэстера с покрытием из полибутилата, 2/0, 10 отрезков по 75 см, две иглы 17 мм</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</si>
  <si>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10 отрезков по 75 см  с прокладками 3*3*1,5 мм, две иглы колющие 17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</si>
  <si>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10 отрезков по 75 см с прокладками 6*3*1,5 мм,  две иглы колющие 17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</si>
  <si>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2/0, 10 отрезков по 75 см, две иглы колющие 26мм </t>
  </si>
  <si>
    <t>Нить стерильная хирургическая, синтетическая, нерассасывающаяся, полифиламентная, изготовленная из  полиэстера с покрытием из полибутилата 2/0, 10 отрезков по 75 см  с прокладками 6*3*1,5мм, игла 26 мм</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</si>
  <si>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3/0, длина нити 100см, две иглы колющие 26мм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</si>
  <si>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3/0, длина нити 75 см, две иглы колюще-режущие 17 мм </t>
  </si>
  <si>
    <t>Нить стерильная хирургическая, синтетическая, нерассасывающаяся, полифиламентная, изготовленная из  полиэстера с покрытием из полибутилата 3/0, длина нити 75 см, игла колющая 26 мм</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</si>
  <si>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4/0, длина нити 90 см,  две иглы 17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</si>
  <si>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4/0, длина нити 75 см, две иглы колющие 13 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</si>
  <si>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5/0, длина нити 60 см, две иглы колющие 17мм  </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</si>
  <si>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5/0, длина нити 75см, две иглы колющие 13 мм    </t>
  </si>
  <si>
    <t>Нить стерильная хирургическая, синтетическая, нерассасывающаяся, полифиламентная, изготовленная из  полиэстера с покрытием из полибутилата  0, длина нити 75см,  игла колющая 31мм</t>
  </si>
  <si>
    <t>Нить стерильная хирургическая, синтетическая, нерассасывающаяся, полифиламентная, изготовленная из  полиэстера с покрытием из полибутилата 0, длина нити 180 см, без иглы</t>
  </si>
  <si>
    <t xml:space="preserve">Нить стерильная хирургическая, синтетическая, нерассасывающаяся, полифиламентная, изготовленная из  полиэстера с покрытием из полибутилата 1, длина нити 180см, без иглы </t>
  </si>
  <si>
    <t>Нить стерильная хирургическая, синтетическая, нерассасывающаяся, полифиламентная, изготовленная из  полиэстера с покрытием из полибутилата 2, длина нити 180 см,  без иглы</t>
  </si>
  <si>
    <t>Нить хирургическая стерильная нерассасывающаяся из полиэстера 2, длина нити 75см*4отрезка, игла 45мм</t>
  </si>
  <si>
    <t>Нить хирургическая стерильная рассасывающаяся из полиглактина-сополимера 0, длина нити  90см, игла колющая 48мм</t>
  </si>
  <si>
    <t xml:space="preserve">Нить стерильная хирургическая, синтетическая, рассасывающаяся, плетеная, изготовленная из сополимера 0, длина нити 75см, игла колющая 31мм </t>
  </si>
  <si>
    <t>Нить хирургическая стерильная рассасывающаяся из полиглактина-сополимера 1, длина нити 90 см, игла колющая усиленная 40 мм</t>
  </si>
  <si>
    <t>Нить хирургическая стерильная рассасывающаяся из полиглактина-сополимера 1, длина нити 75 см, игла колющая, усиленная 48 мм</t>
  </si>
  <si>
    <t>Нить хирургическая стерильная рассасывающаяся из полиглактина-сополимера 2, длина нити 90 см, игла колющая, усиленная 48 мм</t>
  </si>
  <si>
    <t>Нить хирургическая стерильная рассасывающаяся из полиглактина-сополимера 2/0,  длина нити 75см, игла 22мм</t>
  </si>
  <si>
    <t>Нить хирургическая стерильная рассасывающаяся из полиглактина-сополимера с антисептическими свойствами 3/0, длина нити 70 см, игла колющая 26 мм</t>
  </si>
  <si>
    <t>Нить хирургическая стерильная рассасывающаяся из полиглактина-сополимера с антисептическими свойствами, 2/0, длина нити 70 см, игла колющая 26мм</t>
  </si>
  <si>
    <t xml:space="preserve">Нить хирургическая стерильная рассасывающаяся из полиглактина-сополимера с антисептическими свойствами, 4/0, длина нити 70 см, игла колющая 17 мм </t>
  </si>
  <si>
    <t>Нить хирургическая стерильная рассасывающаяся из полиглактина-сополимера с антисептическими свойствами 0, длина нити 90 см, игла колющая 40 мм</t>
  </si>
  <si>
    <t>Нить хирургическая стерильная рассасывающаяся из полиглактина-сополимера 2/0, длина нити 75см, игла колющая 36мм</t>
  </si>
  <si>
    <t>Нить хирургическая стерильная рассасывающаяся из полиглактина-сополимера 2/0, длина нити 45см, 6 отрезков, без иглы</t>
  </si>
  <si>
    <t>Нить хирургическая стерильная рассасывающаяся из полиглактина-сополимера 3/0, длина нити 45см, 12 отрезков, без иглы</t>
  </si>
  <si>
    <t xml:space="preserve">Нить хирургическая стерильная рассасывающаяся из полиглактина-сополимера 4/0, длина нити 75см, игла колющая17мм </t>
  </si>
  <si>
    <t>Нить хирургическая стерильная рассасывающаяся из полиглактина-сополимера 4/0, длина нити 150 см, без иглы</t>
  </si>
  <si>
    <t>Нить хирургическая стерильная рассасывающаяся из полиглактина-сополимера 4/0, длина нити 75см, игла 20мм</t>
  </si>
  <si>
    <t>Нить хирургическая стерильная рассасывающаяся из полиглактина-сополимера 5/0, длина нити 45см, две иглы 11мм</t>
  </si>
  <si>
    <t>Нить хирургическая стерильная рассасывающаяся из полиглактина-сополимера 5/0, длина нити 45 см, игла колющая 13 мм.</t>
  </si>
  <si>
    <t>Нить стерильная хирургическая,  рассасывающаяся, монофиламентная, изготовленная из полиэфира поли-п-диоксанона 0, длина нити 70 см, игла колющая 26 мм</t>
  </si>
  <si>
    <t>Нить стерильная хирургическая,  рассасывающаяся, монофиламентная, изготовленная из полиэфира поли-п-диоксанона 1, длина нити 70 см, игла колющая 31 мм</t>
  </si>
  <si>
    <t>Нить стерильная хирургическая,  рассасывающаяся, монофиламентная, изготовленная из полиэфира поли-п-диоксанона, 2/0, длина нити 70см, игла 36мм</t>
  </si>
  <si>
    <t>Нить стерильная хирургическая, рассасывающаяся, монофиламентная, изготовленная из полиэфира поли-п-диоксанона с антисептическими свойствами 3/0, длина нити 70 см, две иглы колющие 22 мм</t>
  </si>
  <si>
    <t>Нить стерильная хирургическая, рассасывающаяся, монофиламентная, изготовленная из полиэфира поли-п-диоксанона с антисептическими свойствами 4/0, длина нити 90 см, две иглы колющие 17 мм</t>
  </si>
  <si>
    <t>Нить стерильная хирургическая, рассасывающаяся, монофиламентная, изготовленная из полиэфира поли-п-диоксанона с антисептическими свойствами 5/0, длина нити 70см, две иглы колющие 13 мм</t>
  </si>
  <si>
    <t>Нить стерильная хирургическая, рассасывающаяся, монофиламентная, изготовленная из полиэфира поли-п-диоксанона 5/0, длина нити 70 см, игла колющая 17 мм</t>
  </si>
  <si>
    <t>Нить стерильная хирургическая, рассасывающаяся, монофиламентная, изготовленная из полиэфира поли-п-диоксанона 6/0, длина нити 70см, две иглы колющие 9,3мм</t>
  </si>
  <si>
    <t>Нить стерильная хирургическая, рассасывающаяся, монофиламентная, изготовленная из полиэфира поли-п-диоксанона 6/0, длина нити 70 см, две иглы колющие 11 мм</t>
  </si>
  <si>
    <t>Нить стерильная хирургическая, рассасывающаяся, монофиламентная, изготовленная из полиэфира поли-п-диоксанона 7/0, длина нити 70 см, две иглы колющие 9,3 мм</t>
  </si>
  <si>
    <t xml:space="preserve">Нить стерильная хирургическая, синтетическая, нерассасывающаяся из полипропилена  2/0, длина нити 90 см, две иглы колюще-режущие 26 мм </t>
  </si>
  <si>
    <t>Нить стерильная хирургическая,  нерассасывающаяся из полипропилена 2/0, длина нити 90см, две иглы колющие 31мм</t>
  </si>
  <si>
    <t>Нить стерильная хирургическая,  нерассасывающаяся из полипропилена 3/0, длина нити 75см, игла, колющая 22 мм.</t>
  </si>
  <si>
    <t>Нить стерильная хирургическая,  нерассасывающаяся из полипропилена 3/0, длина нити 120 см, две иглы колющие 26 мм</t>
  </si>
  <si>
    <t>Нить стерильная хирургическая,  нерассасывающаяся из полипропилена   3/0, длина нити 90см, две иглы колющие 26мм</t>
  </si>
  <si>
    <t>Нить стерильная хирургическая,  нерассасывающаяся из полипропилена    4/0, длина нити 90см, две иглы колющие, черные 17 мм</t>
  </si>
  <si>
    <t xml:space="preserve">Нить стерильная хирургическая,  нерассасывающаяся из полипропилена    4/0, длина нити 90см, две иглы колющие 26 мм </t>
  </si>
  <si>
    <t xml:space="preserve">Нить стерильная хирургическая,  нерассасывающаяся из полипропилена    4/0, длина нити 75см две иглы  со специальной заточкой для кальцинированных сосудов 13 мм </t>
  </si>
  <si>
    <t>Нить стерильная хирургическая,  нерассасывающаяся из полипропилена   4/0, длина нити 90 см, две иглы колющие 1/2  окружности 26 мм</t>
  </si>
  <si>
    <t xml:space="preserve">Нить стерильная хирургическая,  нерассасывающаяся из полипропилена   4/0, длина нити 90см две иглы колющие черные 20 мм </t>
  </si>
  <si>
    <t xml:space="preserve">Нить стерильная хирургическая,  нерассасывающаяся из полипропилена    4/0, длина нити 90см две иглы колющие, черные 26 мм </t>
  </si>
  <si>
    <t>Нить стерильная хирургическая,  нерассасывающаяся из полипропилена   4/0, длина нити 90см, две иглы колющие 17 мм</t>
  </si>
  <si>
    <t>Нить стерильная хирургическая,  нерассасывающаяся из полипропилена 5/0, длина нити 60 см, две иглы колющие 11 мм</t>
  </si>
  <si>
    <t xml:space="preserve">Нить стерильная хирургическая,  нерассасывающаяся из полипропилена 5/0, длина нити 60 см, две иглы со специальной заточкой для кальцинированных сосудов 9,3 мм </t>
  </si>
  <si>
    <t xml:space="preserve">Нить стерильная хирургическая,  нерассасывающаяся из полипропилена   5/0, длина нити 75 см,  две иглы колющие, черные 13 мм </t>
  </si>
  <si>
    <t>Нить стерильная хирургическая,  нерассасывающаяся из полипропилена 5/0, длина нити 75см, игла колющая 13мм.</t>
  </si>
  <si>
    <t xml:space="preserve">Нить стерильная хирургическая,  нерассасывающаяся из полипропилена   5/0, длина нити 90см,  две иглы со специальной заточкой для кальцинированных сосудов 13 мм </t>
  </si>
  <si>
    <t xml:space="preserve">Нить стерильная хирургическая,  нерассасывающаяся из полипропилена    6/0, длина нити 60, нить окрашена , две иглы колющие 11 мм  </t>
  </si>
  <si>
    <t>Нить стерильная хирургическая,  нерассасывающаяся из полипропилена     6/0, длина нити  60см  две иглы  9,3 мм</t>
  </si>
  <si>
    <t>Нить стерильная хирургическая,  нерассасывающаяся из полипропилена    6/0, длина нити 75 см, две иглы со специальной заточкой для кальцинированных сосудов колющие 13мм</t>
  </si>
  <si>
    <t xml:space="preserve">Нить стерильная хирургическая,  нерассасывающаяся из полипропилена 7/0, длина нити  60см, две иглы со специальной заточкой для кальцинированных сосудов, колющие 8мм </t>
  </si>
  <si>
    <t xml:space="preserve">Нить стерильная хирургическая,  нерассасывающаяся из полипропилена  7/0, длина нити 60 см, две иглы колющие черные, 9,3 мм  </t>
  </si>
  <si>
    <t xml:space="preserve">Нить стерильная хирургическая,  нерассасывающаяся из полипропилена  7/0, длина нити 60 см, две иглы колющие с микрозаточкой 9,3 мм </t>
  </si>
  <si>
    <t>Нить стерильная хирургическая,  нерассасывающаяся из полипропилена  7/0, длина нити 60 см, две иглы колющие 13 мм</t>
  </si>
  <si>
    <t xml:space="preserve">Нить стерильная хирургическая,  нерассасывающаяся из полипропилена  8/0, длина нити 60 см, две иглы колющие, черные 8 мм </t>
  </si>
  <si>
    <t>Нить стерильная хирургическая,  нерассасывающаяся из полипропилена   8/0,  длина нити 60 см, две иглы колющие 8 мм</t>
  </si>
  <si>
    <t xml:space="preserve">Нить стерильная хирургическая,  нерассасывающаяся из полипропилена   5/0, длина нити 90 см, две иглы колющие 17 мм </t>
  </si>
  <si>
    <t xml:space="preserve">Шовный материал из полипропилена 5/0, длина нити 90 см, две иглы колющие, черные 17 мм </t>
  </si>
  <si>
    <t>Шовный материал из полипропилена монофиламентный нерассасывающиеся (6/0) 75 см, игла 1/2 окружности, 13 мм</t>
  </si>
  <si>
    <t xml:space="preserve">Нить стерильная хирургическая,  нерассасывающаяся из полипропилена 1, длина нити 100см, игла колющая 40 мм </t>
  </si>
  <si>
    <t xml:space="preserve">Нить стерильная хирургическая,  нерассасывающаяся из полипропилена  2/0, длина нити 90 см, две иглы  колющие с режущим кончиком 17 мм </t>
  </si>
  <si>
    <t>Нить стерильная хирургическая,  нерассасывающаяся из полипропилена   3/0, длина нити 90 см, две иглы колющие 17 мм</t>
  </si>
  <si>
    <t xml:space="preserve">Нить нерассасывающаяся  плетеная из шелка 0, длина нити 75 см, игла обратно-режущая 3/8 окружности, 45 мм </t>
  </si>
  <si>
    <t>Нить нерассасывающаяся  плетеная из шелка 2/0, длина нити 180см, без иглы</t>
  </si>
  <si>
    <t>Нить нерассасывающаяся плетеная из  шёлка 3/0, длина нити 180 см, без иглы</t>
  </si>
  <si>
    <t>Нить нерассасывающаяся плетеная из шёлка 2, длина нити 180 см, без иглы</t>
  </si>
  <si>
    <t>Нить нерассасывающаяся плетеная из шелка 2/0, длина нити 75 см, игла 26 мм</t>
  </si>
  <si>
    <t xml:space="preserve">Нить нерассасывающаяся плетеная из шелка 3/0, длина нити 75 см, игла колющая 26 мм </t>
  </si>
  <si>
    <t>Нить плетеная из шелка 4/0, длина нити по 60 см*13 отрезков, без иглы</t>
  </si>
  <si>
    <t>Нить нерассасывающаяся плетеная из шелка 4/0, длина нити 75см, игла 17 мм</t>
  </si>
  <si>
    <t xml:space="preserve">Нить нерассасывающаяся плетеная из шелка 1, длина нити 75 см, игла колющая 31 мм </t>
  </si>
  <si>
    <t>Проволока хирургическая 4, отрезки нити 4х 45см, игла колющая с режущим кончиком 48 мм</t>
  </si>
  <si>
    <t xml:space="preserve">Проволока хирургическая стальная 7, отрезки нити 4х 45см, игла обратно-режущая 48 мм </t>
  </si>
  <si>
    <t>Проволока хирургическая 5, отрезки нити 4х 45см,Игла колющая с режущим кончиком 48 мм</t>
  </si>
  <si>
    <t>Нить стерильная хирургическая,  нерассасывающаяся из полипропилена 2/0, длина нити 70-90см, игла 3/8  окружности 26мм.</t>
  </si>
  <si>
    <t>Шовный материал из полипропилена 5/0, длина нити 120 см, 2 иглы колющие</t>
  </si>
  <si>
    <t>Нить хиругическая абсорбируемая, плетеная, синтетическая, окрашенная, размер 0, игла 1/2  40мм, длиной 90см</t>
  </si>
  <si>
    <t>Нить хиругическая абсорбируемая, плетеная, синтетическая, окрашенная, размер 1, длина нити 75 см, игла 1/2 окружности, 40 мм</t>
  </si>
  <si>
    <t>Нить хиругическая абсорбируемая, плетеная, синтетическая, окрашенная, размер 2/0, длина нити 75 см, игла 1/2 окружности, 25 мм</t>
  </si>
  <si>
    <t>Нить хиругическая абсорбируемая, плетеная, синтетическая, окрашенная, размер 3/0, длина нити 75 см, игла 1/2 окружности, 25 мм</t>
  </si>
  <si>
    <t>Нить хиругическая не абсорбируемая, плетеная, синтетическая, без покрытия, цвет синий, размер 4/0, длина нити 90 см, две иглы колющие 1/2 окружности, 20 мм</t>
  </si>
  <si>
    <t>Нить хиругическая не абсорбируемая, плетеная, синтетическая, без покрытия, цвет синий, размер 4/0, длина нити 90 см, две иглы колющие 1/2 окружности, 25 мм</t>
  </si>
  <si>
    <t>Нить хиругическая не абсорбируемая, плетеная, синтетическая, без покрытия, цвет синий, размер 5/0, длина нити 75 см, две иглы колющие 1/2 окружности,13 мм</t>
  </si>
  <si>
    <t>Нить хиругическая не абсорбируемая, плетеная, синтетическая, без покрытия, цвет синий, размер 6/0, длина нити 75см, две иглы колющие 1/2 окружности, 13 мм</t>
  </si>
  <si>
    <t>Нить хиругическая не абсорбируемая, плетеная, синтетическая, без покрытия, цвет синий, размер 7/0, длина нити 60 см, две иглы колющие 3/8 окружности, 8 мм</t>
  </si>
  <si>
    <t>Нить хиругическая не абсорбируемая, плетеная, синтетическая, без покрытия, цвет синий, размер 8/0, длина нити 60 см, две иглы колющие, 3/8 окружности 8 мм</t>
  </si>
  <si>
    <t>Нить хирургическая стерильная рассасывающаяся из полиглактина-сополимера 6/0,  длина нити 75-90см, игла колющая 13мм</t>
  </si>
  <si>
    <t>Нить хирургическая стерильная рассасывающаяся из полиглактина-сополимера 2/0,  длина нити 75-90см, игла 26мм</t>
  </si>
  <si>
    <t>Нить хирургическая стерильная рассасывающаяся из полиглактина-сополимера 2/0, длина нити 75см, игла колющая, 31мм</t>
  </si>
  <si>
    <t xml:space="preserve">Нить синтетическая, рассасывающаяся, плетеная изготовленная из полиглактина, фиолетовый  4/0, длина нити 70 см, игла из стального сплава 22 мм </t>
  </si>
  <si>
    <t>Нить хирургическая стерильная рассасывающаяся из полиглактина-сополимера 4/0,  длина нити 75-90см, игла 17-22мм</t>
  </si>
  <si>
    <t>Нить хирургическая стерильная рассасывающаяся из полиглактина-сополимера 3/0, длина нити 75-90см, игла 26мм</t>
  </si>
  <si>
    <t>Нить хирургическая стерильная рассасывающаяся из полиглактина-сополимера 0, длина нити 70см, игла колющая 39,5-40,5мм</t>
  </si>
  <si>
    <t>Нить хирургическая стерильная нерассасывающаяся из полиэстера 2/0, длина нити 75см, игла обратно-режущая 36мм</t>
  </si>
  <si>
    <t>Синтетический не рассасывающиеся шовный материал из терефталата полиэтилена 2/0, длина нити 75-80см, две иглы 17мм. В комплекте с тефлоновыми прокладками 3х3 мм.</t>
  </si>
  <si>
    <t xml:space="preserve">Синтетический не рассасывающиеся шовный материал из терефталата полиэтилена 2/0, длина нити75-80см, две иглы 17мм. В комплекте с тефлоновыми прокладками 3х7 мм. </t>
  </si>
  <si>
    <t xml:space="preserve">Синтетический не рассасывающиеся шовный материал из терефталата полиэтилена 2/0, длина нити 75-80см, две иглы 26мм. В комплекте с тефлоновыми прокладками 3х7 мм. </t>
  </si>
  <si>
    <t xml:space="preserve">Шовный  не рассасывающиеся материал из полипропилена  5/0, длина нити 60 см. Нить окрашена. Две иглы колющие с микрозаточкой 1/2 окружности, 13 мм </t>
  </si>
  <si>
    <t xml:space="preserve">Шовный  не рассасывающиеся материал из полипропилена   5/0, длина нити 90см, две иглы колющие 1/2 окружности, 17 мм </t>
  </si>
  <si>
    <t>Шовный материал из полипропилена монофиламентный нерассасывающиеся 4/0 длина нити 90 см, две иглы колющие 1/2 окружности, 20 мм</t>
  </si>
  <si>
    <t>Нить синтетическая нерассасывающийся монофиламентный шовный материал 6/0 (1×60)см, две иглы 9 мм колюще-режущие.</t>
  </si>
  <si>
    <t>Нить синтетическая рассасывающиеся шовный материал 1 (1×75)см, игла 40мм  колющая, фиолетовая.</t>
  </si>
  <si>
    <t>Нить синтетическая рассасывающиеся шовный материал из терефталата полиэтилена 2/0, длина нити 75-80см, две  иглы 26мм.</t>
  </si>
  <si>
    <t>Нить хирургическая стерильная нерассасывающийся, синтетическая из полиэстера, окрашенная 0 (3,5), длина нити 75см, игла 30мм HS30</t>
  </si>
  <si>
    <t>Нить хирургическая стерильная нерассасывающийся, синтетическая из полиэстера, окрашенная, 1(4), длина нити 75см, игла 26мм, HS26s</t>
  </si>
  <si>
    <t>Нить хирургическая стерильная нерассасывающийся, синтетическая из полиэстера, окрашенная, 2/0 (3), длина нити 75см, две иглы черные 26мм, 2хHR26b,PS6</t>
  </si>
  <si>
    <t>Шовный  не рассасывающиеся материал из полипропилена 4/0, длина нити 120 см, две иглы SН</t>
  </si>
  <si>
    <t>Шовный  не рассасывающиеся  материал из полипропилена  4/0, длина нити 90см, две иглы колющие 20 мм</t>
  </si>
  <si>
    <t>Шовный материал из полипропилена монофиламентный нерассасывающиеся (8/0) 60 см, две иглы колющие 3/8 окружности, 8 мм</t>
  </si>
  <si>
    <t>Шовный материал из полипропилена монофиламентный нерассасывающиеся (4/0) 90 см, игла 1/2 окружности, 17 мм</t>
  </si>
  <si>
    <t>Шовный материал из полипропилена монофиламентный нерассасывающиеся (4/0) 90 см,  игла 1/2 окружности, 20 мм</t>
  </si>
  <si>
    <t>Шовный материал из полипропилена монофиламентный нерассасывающиеся (5/0) 90 см, игла 1/2 окружности, 17 мм</t>
  </si>
  <si>
    <t>Шовный материал из полипропилена монофиламентный нерассасывающиеся (7/0) 60 см, игла 1/2 окружности, 8 мм</t>
  </si>
  <si>
    <t>Нить ПТФЭ  CV-5 с иглой  26, CV-6 с иглой  18, CV-6 с иглой  13 длина нити 36" (91 см) , 30" (76 см)окружность игл  1/2</t>
  </si>
  <si>
    <t xml:space="preserve">Нить ПТФЭ CV-2 с иглой 26,CV-4 с иглой 18; длина нити 36"(91 см), окружность игл  1/2 </t>
  </si>
  <si>
    <t>Нить ПТФЭ CV-4 с иглой 22, CV-5 с иглой 22, длина нити 36" (91 см), CV-7 с иглой 13, CV-8 с иглой 13, длина  нити 30" (76 см), окружность игл 1/2, 3/8</t>
  </si>
  <si>
    <t>Нить синтетическая, рассасывающаяся, плетеная,  с иглой из стального сплава 1, длина нити 90см, игла 40 мм</t>
  </si>
  <si>
    <t>Шовный материал рассасывающийся из сополимера гликолевой кислоты и е-капролактона 0, длина нити 90 см, игла 35 мм</t>
  </si>
  <si>
    <t>Шовный материал нерассасывающийся  из полиэтилентерефталата  0, длина нити 75 см, игла 30 мм</t>
  </si>
  <si>
    <t xml:space="preserve">Проволока хирургическая стальная (1), 45 см, игла колюще-режущая 48 мм 1/2 окр. </t>
  </si>
  <si>
    <t xml:space="preserve">Проволока хирургическая стальная (4), 45 см, игла обратно-режущая 48 мм 1/2 окр. </t>
  </si>
  <si>
    <t xml:space="preserve">Проволока хирургическая стальная (5), 45 см, игла колюще-режущая 48 мм 1/2 окр. </t>
  </si>
  <si>
    <t>Проволока хирургическая, 2 (5), 4х 45см, HRS48</t>
  </si>
  <si>
    <t>Проволока хирургическая, 7 (9), 4х 45см, HRS48</t>
  </si>
  <si>
    <t>Прокладки из ПТФЭ из не рассасывающиеся неокрашеной ткани состоящей из поли тетрафторэтилена, жесткие, размером 3х3 мм</t>
  </si>
  <si>
    <t>Прокладки из ПТФЭ из не рассасывающиеся неокрашеной ткани состоящей из поли тетрафторэтилена, жесткие, размером 3х7 мм</t>
  </si>
  <si>
    <t>Прокладки ПТФЭ, 2PTFE, мягкие, 16х7 мм</t>
  </si>
  <si>
    <t>Прокладки ПТФЭ, 6PTFE, мягкие, 3х3 мм</t>
  </si>
  <si>
    <t>Прокладки ПТФЭ, 6PTFE, твердые, 3х3 мм</t>
  </si>
  <si>
    <t>Прокладки ПТФЭ, 6PTFE, мягкие, 6х3 мм</t>
  </si>
  <si>
    <t>Прокладки ПТФЭ, 6PTFE, твердые, 6х3 мм</t>
  </si>
  <si>
    <t>Прокладки ПТФЭ, 6PTFE, мягкие, 9х5 мм</t>
  </si>
  <si>
    <t>Прокладки ПТФЭ, 6PTFE, твердые, 9х5 мм</t>
  </si>
  <si>
    <t>Шовный материал нерассасывающийся  0 (3,5), длина нити 75 см, игла 1/2 окружности, 35 мм</t>
  </si>
  <si>
    <t>Шовный материал нерассасывающийся  2/0 75 см, длина нити 75 см, игла 26 мм</t>
  </si>
  <si>
    <t>Шовный материал нерассасывающийся USP 2, длина нити 75 см, игла колющая 45 мм 1/2 окр.</t>
  </si>
  <si>
    <t>Нить хирургическая, нерассасывающаяся, полифиламентная, из полиэтилентерефталата (полиэстер) 2/0, длина нити 70-80 см, 10 отрезков с прокладками PTFE 6х3х1,5 мм, две иглы 17мм.</t>
  </si>
  <si>
    <t>Нить хирургическая, нерассасывающаяся, полифиламентная, из полиэтилентерефталата (полиэстер) 2/0, длина нити 70-80 см, 10 отрезков с прокладками PTFE 3х3х1,5 мм, две иглы 17мм.</t>
  </si>
  <si>
    <t xml:space="preserve">Нить хирургическая, нерассасывающаяся, полифиламентная, из полиэтилентерефталата (полиэстер) с покрытием из полибутилата, окрашена в контрастный цвет, 3/0, длина нити 95-105 см, две иглы колющие, 1/2  окружности,  25,5- 26,5 мм. </t>
  </si>
  <si>
    <t>Нить хирургическая,  нерассасывающаяся, полифиламентная,  из полиэтилентерефталата (полиэстер) с покрытием из полибутилата, окрашена в контрастный цвет, 3/0, длина нити 70-80 см, две иглы колющие, 3/8  окружности, 17,5-18,5 мм.</t>
  </si>
  <si>
    <t>Нить хирургическая, нерассасывающаяся, полифиламентная,  из полиэтилентерефталата (полиэстер) с покрытием из полибутилата, окрашена в контрастный цвет 0, длина нити 70-80 см, игла колющая, 1/2 окружности, 30,5- 31,5 мм.</t>
  </si>
  <si>
    <t xml:space="preserve">Нить  хирургическая, нерассасывающаяся, полифиламентная, из полиэтилентерефталата (полиэстер) с покрытием из полибутилата, окрашена в контрастный цвет, 2/0, длина нити 70-80 см, 10 отрезков с прокладками из PTFE  6х3х1,5 мм, две иглы колющие 1/2 окружности, 24,5-25,5 мм.   </t>
  </si>
  <si>
    <t xml:space="preserve">Нить  хирургическая, нерассасывающаяся, монофиламентная, из полиолефина, 1, длина нити 95-105 см, игла  колющая, 1/2 окружности, 39,5-40,5 мм. </t>
  </si>
  <si>
    <t>Нить хирургическая, нерассасывающаяся, монофиламентная, из  полиолефина (полипропилен), окрашена в контрастный цвет 3/0, длина нити 85-95 см, две иглы колющие 1/2 окружности, 16,5-17,5 мм.</t>
  </si>
  <si>
    <t>Нить хирургическая,  нерассасывающаяся, монофиламентная, из синтетического линейного полиолефина (полипропилен), окрашена в контрастный цвет 4/0, длина нити  85-95 см, две иглы  колющие, 1/2 окружности, 25,5-26,5 мм.</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</si>
  <si>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5/0, длина нити 70-80 см, две иглы колющие, 1/2 окружности, 12,5-13,5 мм.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</si>
  <si>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7/0,  длина нити 55-65 см, две иглы  колющие 3/8 окружности 7,5-8,5 мм.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</si>
  <si>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7/0, длина нити 55- 65 см, две иглы колющие, 3/8 окружности 12,5-13,5 мм длиной.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</si>
  <si>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8/0, длина нити 70-80 см, две иглы  колющие 3/8 окружности, 7,5-8,5 мм.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</si>
  <si>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4/0, длина нити 85-95 см, игла колющая, 1/2 окружности, 19,5-20,5 мм.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</si>
  <si>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5/0, длина нити  55-65 см,  две иглы колющие, 1/2 окружности, 9,5-10,5 мм. </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</si>
  <si>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6/0, длина нити 70-80 см, две иглы колющие, 1/2 окружности, 12,5-13,5 мм. </t>
  </si>
  <si>
    <t>Нить хирургическая, нерассасывающаяся, монофиламентная, из синтетического линейного полиолефина (полипропилен), окрашена в контрастный цвет 5/0, длина нити 55-65 см, две иглы колющие, 3/8 окружности, 8,5-9,5 мм.</t>
  </si>
  <si>
    <t xml:space="preserve">Нить  хирургическая, нерассасывающаяся, монофиламентная, из синтетического линейного полиолефина (полипропилен), окрашена в контрастный цвет 6/0, длина нити 70-80 см, две иглы колющие, 3/8 окружности, 10,5-11,5 мм. </t>
  </si>
  <si>
    <t>Мононить хирургическая, нерассасывающаяся,  из нержавеющей стали, размер 1х45, длина нити  40-50 см, 4 отрезков, игла  колющая 1/2  окружности, 40 мм.</t>
  </si>
  <si>
    <t>Мононить хирургическая нерассасывающаяся,  из нержавеющей стали, размер 7х45, длина нити 70-80 см, 2 отрезка, игла обратно-режущая, 1/2 окружности, 49,5-50,5 мм.</t>
  </si>
  <si>
    <t xml:space="preserve">Мононить хирургическая нерассасывающаяся , из нержавеющей стали, размер 2х45, длина нити 40-50 см, 4 отрезка, игла обратно-режущая, 1/2 окружности, 39,5-40,5 мм. </t>
  </si>
  <si>
    <t xml:space="preserve">Мононить хирургическая нерассасывающаяся  из нержавеющей стали, размер 6х45, длина нити 40-50 см, 1отрезок, игла режущая, 1/2 окружности, 47,5-48,5 мм. </t>
  </si>
  <si>
    <t>Имплант сетчатый с титанизированным покрытием 6*40 см/ 9*51,5см</t>
  </si>
  <si>
    <t>Лента  силиконовая рентгеноконтрастная, размеры 1,5мм* 75 см/ 2,5мм* 75 см</t>
  </si>
  <si>
    <t>Лента  силиконовая рентгеноконтрастная, размер 2,5мм* 75 см</t>
  </si>
  <si>
    <t>Лента-эндопротез с титаносодержащим покрытием, размер 50см*1,5см</t>
  </si>
  <si>
    <t>Матрица гемостатическая с тромбином</t>
  </si>
  <si>
    <t>Сетка хирургическая, стерильная, размер 15*10см</t>
  </si>
  <si>
    <t>Сетка хирургическая из: рассасывающегося моноволокна полиглекапрона и  нерассасывающегося полипропиленового моноволокна, для пластики грыж, размер10*15см</t>
  </si>
  <si>
    <t>Сетка хирургическая из: рассасывающегося моноволокна полиглекапрона и  нерассасывающегося полипропиленового моноволокна, для пластики грыж, размер 15* 15см</t>
  </si>
  <si>
    <t>Сетка хирургическая из: рассасывающегося моноволокна полиглекапрона и  нерассасывающегося полипропиленового моноволокна, для пластики грыж, размер 30*30см</t>
  </si>
  <si>
    <t>Сетка-эндопротез  полипропиленовый, для пластики грыж 6*11см</t>
  </si>
  <si>
    <t>Сетка-эндопротез полипропиленовый для восстановительной хирургии 15*15см</t>
  </si>
  <si>
    <t>Нерассасывающийся стерильный хирургический материал, состоящий из: белого пчелиного воска - не менее 75% по массе, твердого парафина - не менее 15% по массе, изопропилпальмитата - не менее 10% по массе. Пластинки белого цвета по 2,5 гр.</t>
  </si>
  <si>
    <t xml:space="preserve">Нить стерильная хирургическая, синтетическая, рассасывающаяся, монофиламентная, 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3,5, условный размер 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31 мм длиной.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</si>
  <si>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2, условный размер 3/0 . Длина нити  70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имеет конструкцию, увеличивающую надежность ее фиксации в иглодержателе  за счет насечек в месте захвата. Игла обратно-режущая,  3/8  окружности, 26 мм длиной.  Игла имеет редуцированную площадь сечения для уменьшения размера отверстия прокола. Тело иглы имеет квадратную форму для придания большей устойчивости в иглодержателе.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</si>
  <si>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1,5, условный размер 4/0. Длина нити  70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колющая,  3/8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</si>
  <si>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1,5, условный размер  4/0. Длина нити  45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обратно-режущая,  3/8  окружности, 19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</si>
  <si>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1, условный размер 5/0.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обратно-режущая,  3/8  окружности, 13 мм длиной.  Игла имеет редуцированную площадь сечения для уменьшения размера отверстия прокола. Тело иглы имеет квадратную форму для придания большей устойчивости в иглодержателе.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</si>
  <si>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0,7, условный размер 6/0.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1/2  окружности, 13 мм длиной. Диаметр тела иглы - 0,3556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</si>
  <si>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окрашена в контрастный цвет для улучшения визуализации в ране. 
Нить сохраняет 60% прочности на разрыв IN VIVO через 7дней и 30%  через 2 недели. Первоначальная прочность на растяжение практически полностью утрачивается через 28 дней после имплантации. Срок полного рассасывания 91-119 дней.  Метрический размер 0,7, условный размер 7/0. Длина нити  45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1/2  окружности, 13 мм длиной. Диаметр тела иглы - 0,3556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</si>
  <si>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  Иглы колющие, 1/2  окружности, 20 мм длиной. Диаметр тела иглы - 0,6604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</si>
  <si>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17 мм длиной. Диаметр тела иглы 0,6604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</si>
  <si>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36 мм длиной. Диаметр тела иглы 0,6604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</si>
  <si>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26 мм длиной. Диаметр тела иглы 0,6604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</si>
  <si>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17 мм длиной. Диаметр тела иглы 0,6604 мм. Каждая нить уложена по овалу в индивидуальный карман. Иглы и прокладки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 </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</si>
  <si>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17 мм длиной. Диаметр тела иглы 0,6604 мм. Нить снабжена прокладками из PTFE прямоугольной формы размером 3х3х1,5 мм для предупреждения прорезывания нити при ее затягивании. Каждая нить уложена по овалу в индивидуальный карман. Иглы и прокладки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</si>
  <si>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Количество отрезков нити в стерильном внутреннем вкладыше - 10. Каждый отрезок атравматически соединен с двумя иглами.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17 мм длиной. Диаметр тела иглы 0,6604 мм. Нить снабжена прокладками из PTFE прямоугольной формы размером 6х3х1,5 мм для предупреждения прорезывания нити при ее затягивании. Каждая нить уложена по овалу в индивидуальный карман. Иглы и прокладки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</si>
  <si>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 условный размер 2/0. Длина нити 75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26 мм длиной. Диаметр тела иглы 0,6604 мм. Каждая нить уложена по овалу в индивидуальный карман. Иглы и прокладки зафиксированы в полимерном держателе для удобства извлечения и предотвращения запутывания нити. На обратной стороне внутреннего вкладыша имеются 2 клейких слоя, позволяющие зафиксировать его на стерильном столе.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</si>
  <si>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25,5 до 26,5 мм длиной. Нить снабжена прокладками из PTFE прямоугольной формы размером не менее 6х3х1,5 мм для предупреждения прорезывания нити при ее затягивании.  </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</si>
  <si>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2, условный размер 3/0. Длина нити  100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26 мм длиной. Диаметр тела иглы 0,5588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</si>
  <si>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неокрашенная. Метрический размер 2, условный размер 3/0.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3/8  окружности, 17 мм длиной. Диаметр тела иглы 0,5588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</si>
  <si>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2, условный размер 3/0.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1/2  окружности, 26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</si>
  <si>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- 4310.Иглы колющие с режущим кончиком острия (1/32 от длины корпуса иглы) для облегчения проведения игл сквозь плотные фиброзные участки ткани, 1/2  окружности, 17 мм длиной. Диаметр тела иглы 0,4572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</si>
  <si>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1,5, условный размер  4/0.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- 4310.Иглы колющие,  3/8  окружности, 13 мм длиной. Диаметр тела иглы 0,4572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</si>
  <si>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1, условный размер 5/0. Длина нити  60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колющие, 1/2  окружности, 17 мм длиной. Диаметр тела иглы - 0,4064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</si>
  <si>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1, условный размер 5/0.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Тело иглы имеет квадратную форму для придания большей устойчивости в иглодержателе.  Иглы колющие,  3/8  окружности, 13 мм длиной. Диаметр тела иглы 0,4572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</si>
  <si>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3,5, условный размер 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31 мм длиной. Диаметр тела иглы 0,8382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</si>
  <si>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3,5, условный размер 0.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</si>
  <si>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4, условный размер 1.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</si>
  <si>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5, условный размер 2.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</si>
  <si>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стерильная хирургическая, синтетическая, нерассасывающаяся, полифиламентная, изготовленная из полиэтилентерефталата (полиэстер) с покрытием из полибутилата, что обеспечивает снижение трения при проведении через плотные ткани. Нить  окрашена в контрастный цвет  для улучшения визуализации в ране.  Метрический размер 5, условный размер 2. Длина нити 75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45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</si>
  <si>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3,5, условный размер 0.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48 мм длиной. Диаметр тела иглы 1,016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</si>
  <si>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3,5, условный размер 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31 мм длиной. Диаметр тела иглы 0,8382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</si>
  <si>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4, условный размер 1.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40 мм длиной. Диаметр тела иглы 1,016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</si>
  <si>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4, условный размер 1.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48 мм длиной. Диаметр тела иглы 1,016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</si>
  <si>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5, условный размер 2.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48 мм длиной. Диаметр тела иглы 1,016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</si>
  <si>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22 мм длиной. Диаметр тела иглы 1,016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Маркировка одинарной упаковки из фольги содержит наименование шовного материала, его состав; товарный знак,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длину иглы, обозначение типа иглы, кривизны иглы, количества игл; информацию о сроке годности, номере партии (серии), изображение иглы в натуральную величину, указание о стерильности с указанием метода стерилизации, указание об однократном применении.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</si>
  <si>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2, условный размер 3/0.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26 мм длиной. Диаметр тела иглы 0,6096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</si>
  <si>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3, условный размер 2/0.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26 мм длиной. Диаметр тела иглы 0,6604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</si>
  <si>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1,5, условный размер 4/0.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колющая, кончик иглы уплощен для лучшего разделения тканей, 1/2  окружности, 17 мм длиной. Диаметр тела иглы 0,4572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</si>
  <si>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
Нить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для профилактики инфекций области хирургического вмешательства в различных тканях организма,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 MRSE, в период   96 часов после имплантации нити, в концентрации, достаточной для подавления роста данных штаммов микроорганизмов. Концентрация триклозана не более 275 мкг/м указывается в прилагаемой к шовному материалу инструкции. Действие триклозана в зоне подавления роста бактерий S.aureus вокруг нити in-vitro 7 дней.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3,5, условный размер 0. Длина нити  90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40 мм длиной. Диаметр тела иглы 1,143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</si>
  <si>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36 мм длиной. Диаметр тела иглы 0,8382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</si>
  <si>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фиолетовый, размер М3 (2/0) 6 отрезков, дл нити 45см без иглы</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</si>
  <si>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Шовный материал  фиолетовый, метрический размер 2, условный размер  3/0. Длина нити 45см 12 отрезков,  без иглы</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</si>
  <si>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Игла колющая, кончик иглы уплощен для лучшего разделения тканей, 1/2  окружности, 17 мм длиной. Диаметр тела иглы 0,4572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</si>
  <si>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150 см. 0-   Нить уложена в картонном лотке, концы нити выведены для удобства захвата на отдельную поверхность упаковки. Картонная упаковка имеет специальную отрывную часть для обеспечения удобного захвата конца нити.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</si>
  <si>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1,5, условный размер  4/0.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Игла колющая, кончик иглы уплощен для лучшего разделения тканей, 1/2  окружности, 20 мм длиной. Диаметр тела иглы 0,4572 мм.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</si>
  <si>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неокрашенная.
Нить сохраняет 75% прочности на разрыв IN VIVO через 2 недели, 50% через 3 недели, 25% через 4 недели, срок полного рассасывания 56-70 дней.  Метрический размер 1, условный размер  5/0. Длина нити  45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шпательные,  3/8  окружности, 11 мм длиной. Диаметр тела иглы - 0,3556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</si>
  <si>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неокрашенная.
Нить сохраняет 75% прочности на разрыв IN VIVO через 2 недели, 50% через 3 недели, 25% через 4 недели, срок полного рассасывания 56-70 дней.  Метрический размер 1, условный размер 5/0. Длина нити  45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Игла колющая, 1/2  окружности, 13 мм длиной. Диаметр тела иглы 0,3048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</si>
  <si>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3,5, условный размер 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26 мм длиной. Диаметр тела иглы 1,016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</si>
  <si>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4, условный размер 1.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1/2  окружности, 31 мм длиной. Диаметр тела иглы 1,016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</si>
  <si>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182-238 дней.  Метрический размер 3, условный размер  2/0.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36 мм длиной. Диаметр тела иглы 1,016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</si>
  <si>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80% прочности на разрыв IN VIVO через 2 недели, 70% через 4 недели, 60%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2, условный размер 3/0.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22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</si>
  <si>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1,5, условный размер 4/0. Длина нити  90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колющие, 1/2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</si>
  <si>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составляет 182-238 дней.
Нить обладает антисептическими свойствами для профилактики инфекций области хирургического вмешательства в различных тканях организма, включая оболочки мозга, что подтверждено исследованиями с наивысшим уровнем достоверности доказательств – 1 и наивысшим уровнем убедительности рекомендаций – А. Используемый антисептик (триклозан) проявляет клинически доказанную антимикробную активность против Staphylococcus aureus, Staphylococcus epidermidis, MRSA,MRSE, E.coli, Klebsiella Pneumoniae в период    96 часов после имплантации нити, в концентрации, достаточной для подавления роста указанных штаммов микроорганизмов. Концентрация триклозана не более 2360 мкг/м указывается в прилагаемой к шовному материалу инструкции. Действие триклозана в зоне подавления роста бактерий вокруг нити in-vitro   23 дня для  S.aureus и 17 дней для E. Coli. Антисептик обеспечивает  безопасное использование при операциях на мозговых оболочках, нить не теряет антисептических свойств  присутствие веществ содержащих анионную группу.  Метрический размер 1, условный размер 5/0. Длина нити  70 см. Две иглы.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колющие, 1/2  окружности, 13 мм длиной. Диаметр тела иглы - 0,4064 мм. .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</si>
  <si>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182-238 дней.  Метрический размер 1, условный размер  5/0. Длина нити  70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Игла колющая,  3/8  окружности, 17 мм длиной. Диаметр тела иглы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</si>
  <si>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182-238 дней.  Метрический размер 0,7, условный размер  6/0.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9,3 мм длиной. Диаметр тела иглы 0,2032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</si>
  <si>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182-238 дней.  Метрический размер 0,7, условный размер  6/0.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Иглы колющие,  3/8  окружности, 11 мм длиной.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</si>
  <si>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рассасывающаяся, монофиламентная, изготовленная из полиэфира поли-п-диоксанона. Используемые материалы не имеют антигенной активности и апирогенны. Нить  окрашена в контрастный цвет для улучшения визуализации в ране.
Нить сохраняет 60% прочности на разрыв IN VIVO через 2 недели, 40% через 4 недели, 35% через 6 недель, срок полного рассасывания 182-238 дней.  Метрический размер 0,5, условный размер  7/0. Длина нити  70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- 4310.Тело иглы имеет квадратную форму для придания большей устойчивости в иглодержателе.  Иглы колющие,  3/8  окружности, 9,3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</si>
  <si>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26 мм длиной. Диаметр тела иглы 0,6604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</si>
  <si>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- 420. Иглы имеют конструкцию, увеличивающую надежность их фиксации в иглодержателе  за счет насечек в месте захвата.  Иглы колющие, 1/2  окружности, 31 мм длиной.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</si>
  <si>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1/2  окружности, 22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</si>
  <si>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120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26 мм длиной. Диаметр тела иглы 0,5588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</si>
  <si>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1/2  окружности, 26 мм длиной. Диаметр тела иглы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</si>
  <si>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Иглы имеют черный цвет , что препятствует бликованию и улучшает визуализацию в хирургической ране.  Иглы колющие, 1/2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</si>
  <si>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колющие, 1/2  окружности, 26 мм длиной. Диаметр тела иглы 0,4572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</si>
  <si>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13 мм длиной. Диаметр тела иглы 0,254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</si>
  <si>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  Иглы колющие, 1/2  окружности, 26 мм длиной. Диаметр тела иглы - 0,5588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</si>
  <si>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черный цвет, что препятствует бликованию и улучшает визуализацию в хирургической ране.  Иглы колющие, 1/2  окружности, 20 мм длиной. Диаметр тела иглы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</si>
  <si>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черный цвет , что препятствует бликованию и улучшает визуализацию в хирургической ране.  Иглы колющие, 1/2  окружности, 26 мм длиной. Диаметр тела иглы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</si>
  <si>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1,5, условный размер 4/0.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колющие, 1/2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</si>
  <si>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60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11 мм длиной. Диаметр тела иглы 0,3556 мм.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</si>
  <si>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60 см. Две иглы. Иглы изготовлены из коррозионностойкого высокопрочного сплава.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9,3 мм длиной. Диаметр тела иглы 0,254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Игла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ткани.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</si>
  <si>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75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Тело иглы имеет квадратную форму для придания большей устойчивости в иглодержателе. Иглы имеют черный цвет , что препятствует бликованию и улучшает визуализацию в хирургической ране.  Иглы колющие, 1/2  окружности, 13 мм длиной. Диаметр тела иглы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</si>
  <si>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75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Игла колющая,  3/8  окружности, 13 мм длиной. Диаметр тела иглы - 0,3556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</si>
  <si>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 Длина нити  90 см. Две иглы. Иглы изготовлены из коррозионностойкого высокопрочного сплава тугоплавких металлов (вольфрама и рения), предел прочности на разрыв составляет  3300 МПа,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не бликуют, имеют матово-серый цвет для улучшения визуализации в операционном поле, не магнитятся для облегчения позиционирования иглы в иглодержателе. Тело иглы имеет квадратную форму для придания большей устойчивости в иглодержателе. Иглы колющие, 1/2  окружности, 13 мм длиной. Диаметр тела иглы 0,254 мм. 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</si>
  <si>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0,7, условный размер 6/0. Длина нити  60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колющие,  3/8  окружности, 11 мм длиной. Диаметр тела иглы - 0,254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</si>
  <si>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0,7, условный размер   6/0. Длина нити  60 см. Две иглы. Иглы изготовлены из коррозионностойкого высокопрочного сплава.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9,3 мм длиной. Диаметр тела иглы 0,2032 мм. Игла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ткани.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</si>
  <si>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0,7, условный размер  6/0. Длина нити  75 см. Две иглы. Иглы изготовлены из коррозионностойкого высокопрочного сплава тугоплавких металлов (вольфрама и рения), предел прочности на разрыв составляет  3300 МПа,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не бликуют, имеют матово-серый цвет для улучшения визуализации в операционном поле, не магнитятся для облегчения позиционирования иглы в иглодержателе. Тело иглы имеет квадратную форму для придания большей устойчивости в иглодержателе. Иглы колющие,  3/8  окружности, 13 мм длиной. Диаметр тела иглы 0,254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</si>
  <si>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0,5, условный размер 7/0. Длина нити  60 см. Две иглы. Иглы изготовлены из коррозионностойкого высокопрочного сплава тугоплавких металлов (вольфрама и рения), предел прочности на разрыв составляет  3300 МПа,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не бликуют, имеют матово-серый цвет для улучшения визуализации в операционном поле, не магнитятся для облегчения позиционирования иглы в иглодержателе.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колющие,  3/8  окружности, 8 мм длиной. Диаметр тела иглы 0,2032 мм. Колющий кончик игл имеет угол сужения 45 градусов для обеспечения большей прочности и остроты иглы.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</si>
  <si>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0,5, условный размер 7/0. Длина нити  60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имеют черный цвет , что препятствует бликованию и улучшает визуализацию в хирургической ране.  Иглы колющие,  3/8  окружности, 9,3 мм длиной. Диаметр тела иглы - 0,254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</si>
  <si>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0,5, условный размер 7/0. Длина нити  60 см. Две иглы. Иглы изготовлены из коррозионностойкого высокопрочного сплава. Марка стали - 4310.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колющие,  3/8  окружности, 9,3 мм длиной. Диаметр тела иглы 0,2032 мм. Колющий кончик игл имеет угол сужения 45 градусов для обеспечения большей прочности и остроты иглы. Игла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ткани.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</si>
  <si>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0,5, условный размер 7/0. Длина нити  60 см. Две иглы. Иглы изготовлены из коррозионностойкого высокопрочного сплава. Марка стали - 4310.   Иглы колющие, кончик игл (1/32 от длины корпуса иглы) в виде заточенного микроострия для облегчения проникновения игл через кальцинированный участок или плотную стенку сосуда,  3/8  окружности, 13 мм длиной. Диаметр тела иглы 0,3048 мм. Игла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ткани.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</si>
  <si>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0,4, условный размер 8/0. Длина нити  60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Игла имеет черный цвет, что препятствует бликованию и улучшает визуализацию в хирургической ране.  Иглы колющие,  3/8  окружности, 8 мм длиной. Диаметр тела иглы 0,2032 мм. Колющий кончик игл имеет угол сужения 45 градусов для обеспечения большей прочности и остроты иглы.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</si>
  <si>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0,4, условный размер 8/0. Длина нити  60 см. Две иглы. Иглы изготовлены из коррозионностойкого высокопрочного сплава тугоплавких металлов (вольфрама и рения), предел прочности на разрыв составляет  3300 МПа, имеет увеличенный ресурс проколов за счет специальной обработки поверхности двойным слоем силикона, что способствует уменьшению трения между иглой и тканями, и облегчает проведение иглы через плотные кальцинированные стенки сосудов.  
Иглы не бликуют, имеют матово-серый цвет для улучшения визуализации в операционном поле, не магнитятся для облегчения позиционирования иглы в иглодержателе. Иглы имеют конструкцию, увеличивающую надежность их фиксации в иглодержателе  и фиксации под различными углами в иглодержателе за счет  скругленных углов корпуса. Иглы колющие,  3/8  окружности, 8 мм длиной. Диаметр тела иглы 0,2032 мм. Колющий кончик игл имеет угол сужения 45 градусов для обеспечения большей прочности и остроты иглы.   Специальная технология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</si>
  <si>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колющие, 1/2  окружности, 17 мм длиной. Диаметр тела иглы - 0,4064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</si>
  <si>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1, условный размер   5/0.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Тело иглы имеет квадратную форму для придания большей устойчивости в иглодержателе. Иглы имеют черный цвет , что препятствует бликованию и улучшает визуализацию в хирургической ране.  Иглы колющие, 1/2  окружности, 17 мм длиной. Диаметр тела иглы - 0,4064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</si>
  <si>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75 см, диаметр нити  USP 6/0 игла окружностью 1/2, и 13 мм длиной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</si>
  <si>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4, условный размер 1. Длина нити  100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усиленная, 1/2  окружности, 40 мм длиной. Диаметр тела иглы 1,016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</si>
  <si>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3, условный размер    2/0. Длина нити  90 см. Две иглы. Иглы изготовлены из коррозионностойкого высокопрочного сплава, обработаны силиконом,  что способствует уменьшению трения между иглой и тканями, и облегчает проведение иглы через ткани. Марка стали - 4310. Иглы имеют конструкцию, увеличивающую надежность их фиксации в иглодержателе  за счет насечек в месте захвата.  Иглы колющие с режущим кончиком острия (1/32 от длины корпуса иглы) для облегчения проведения игл сквозь плотные фиброзные участки ткани, 1/2  окружности, 17 мм длиной. Диаметр тела иглы 0,6604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</si>
  <si>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стерильная хирургическая, синтетическая, нерассасывающаяся, монофиламентная, изготовленная из  изотактического кристаллического стереоизомера полипропилена - синтетического линейного полиолефина. Нить  окрашена в контрастный  цвет для улучшения визуализации в ране.  Метрический размер 2, условный размер 3/0. Длина нити  90 см. Две иглы. Иглы изготовлены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Иглы имеют конструкцию, увеличивающую надежность их фиксации в иглодержателе  за счет насечек в месте захвата.  Иглы колющие, 1/2  окружности, 17 мм длиной. Диаметр тела иглы - 0,5588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</si>
  <si>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3,5, условный размер 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3/8  окружности, 45 мм длиной. Диаметр тела иглы 0,8382 мм.  Стерильный внутренний вкладыш с шовным материалом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Маркировка внутреннего вкладыша содержит наименование шовного материала, его состав, товарный знак производителя, наименование производителя, матричный код, каталожный номер, условный и метрический размер нити, цвет нити, длину нити, количество нитей; длины иглы, обозначение типа иглы, кривизны иглы, изображение иглы в натуральную величину, количество игл, указание о стерильности с указанием метода стерилизации, указание об однократном применении.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Гр</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</si>
  <si>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3, условный размер 2/0.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</si>
  <si>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2, условный размер 3/0.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</si>
  <si>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5, условный размер 2. Длина нити  180 см.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</si>
  <si>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3, условный размер 2/0. Длина нити 75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имеет конструкцию, увеличивающую надежность ее фиксации в иглодержателе  за счет насечек в месте захвата. Игла колющая, 1/2  окружности, 26 мм длиной.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</si>
  <si>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2, условный размер 3/0.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26 мм длиной. Диаметр тела иглы 0,6096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</si>
  <si>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1,5, условный размер 4/0. Длина нити  60 см. Количество отрезков нити в стерильном внутреннем вкладыше - 13. Без иглы.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</si>
  <si>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1,5, условный размер 4/0. Длина нити 75 см. Игла изготовлена из коррозионностойкого высокопрочного сплава с добавлением хрома, никеля, титана и молибдена, обработана силиконом,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Металл иглы создан на базе специфической углеродной микроструктуры, характеризующейся максимальной прочностью, дополняемой явлением технологической "памяти металла".  Игла колющая, 1/2  окружности, 17 мм длиной. Диаметр тела иглы - 0,4572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</si>
  <si>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нерассасывающаяся плетеная из протеиновых волокон шелка, покрытая натуральным воском для обеспечения гладкого скольжения и прохождения через ткани. Нить окрашена в контрастный цвет для лучшей визуализации в  ране.  Метрический размер 4, условный размер 1.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массивная, 1/2  окружности, 31 мм длиной. Диаметр тела иглы 1,27 мм.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</si>
  <si>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 xml:space="preserve">Нить нерассасывающаяся стальная хирургическая стерильная, монофиламентная, выполнена из хирургической стали.  Метрический размер 6, условный размер 4. Длина нити 45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48 мм длиной. Диаметр тела иглы 1,4478 мм. </t>
  </si>
  <si>
    <t xml:space="preserve">Нить нерассасывающаяся стальная хирургическая стерильная, монофиламентная, выполнена из хирургической стали.  Метрический размер 9, условный размер 7. Длина нити 45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усиленная, 1/2  окружности, 48 мм длиной. Диаметр тела иглы 1,5494 мм. Игла свободно вращается вокруг своей оси для удобства манипуляций.  </t>
  </si>
  <si>
    <t xml:space="preserve">Нить нерассасывающаяся стальная хирургическая стерильная, монофиламентная, выполнена из хирургической стали.  Метрический размер 7, условный размер 5. Длина нити 45 см. Количество отрезков нити в стерильном внутреннем вкладыше - 4. Каждый отрезок атравматически соединен с иглой.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колющая с режущим кончиком острия (1/32 от длины корпуса иглы) для облегчения проведения иглы сквозь плотные фиброзные участки ткани, 1/2  окружности, 48 мм длиной. Диаметр тела иглы 1,4478 мм.   </t>
  </si>
  <si>
    <t xml:space="preserve">Нить стерильная хирургическая, синтетическая, рассасывающаяся, монофиламентная, неокрашенная, изготовленная из сополимера гликолида и e-капролактона. Сополимер полиглекапрон 25 не имеет антигенной активности и апирогеннен. Нить неокрашенная. 
Нить сохраняет 50% прочности на разрыв IN VIVO через 7дней и 20%  через 2 недели. Первоначальная прочность на растяжение практически полностью утрачивается через 21 день после имплантации. Срок полного рассасывания 91-119 дней.  Метрический размер 3, условный размер 2/0 . Длина нити  70-90см.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- 420. Игла  имеет конструкцию, увеличивающую надежность ее фиксации в иглодержателе  за счет насечек в месте захвата. Игла обратно-режущая,  3/8  окружности, 26 мм длиной. Диаметр тела иглы 0,7366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Специальная технология овальной укладки нити на внутреннем пластиковом лотке обеспечивает ее прямолинейность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 месте крепления к игле нить имеет изгиб с памятью формы, направленный в противоположную сторону от острия иглы, что обеспечивает лучшую визуализацию в операционном поле и препятствует запутыванию нити. Лоток снабжен отклоняющимся пластиковым лепестком, который позволяет позиционировать иглу на нужную глубину в браншах иглодержателя в одно движение.  </t>
  </si>
  <si>
    <t>Нить синтетическая нерассасывающаяся монофиламентная из изотактического кристаллинового стереоизомера полипропилена, М1 (5/0) 120 см 2 иглы колющие RB-1</t>
  </si>
  <si>
    <t>Хирургическая синтетическая абсорбируемая стерильная нить  представляют собой гибкие нити, состоящие из сополимера, полученного и синтезированного из 90 процентов гликолида и 10 процентов лактида.  Покрытие нити получают из смеси, состоящей из равных частей стеарата кальция и полигликолид-ко-лактида.  Применяется для соединения мягких тканей. Прочность на разрыв: 75% 2-ая неделя, 50% 3-я неделя,  0% 4-я неделя. Материал: Поли(гликолид) (90%) - ко лактид (10%)
Структура: плетеная, толщина нити 0, метрич. 3,5, длина 90 см. Игла из нержавеющей стали 1/2 окружности, 40 мм. Стерилизация: EO (Этилен-Оксид).</t>
  </si>
  <si>
    <t>Хирургическая синтетическая абсорбируемая стерильная нить  представляют собой гибкие нити, состоящие из сополимера, полученного и синтезированного из 90 процентов гликолида и 10 процентов лактида.  Покрытие нити получают из смеси, состоящей из равных частей стеарата кальция и полигликолид-ко-лактида.  Применяется для соединения мягких тканей. Прочность на разрыв: 75% 2-ая неделя, 50% 3-я неделя,  0% 4-я неделя. Материал: Поли(гликолид) (90%) - ко лактид (10%)
Структура: плетеная, толщина нити 1, метрич. 4, длина 75 см. Игла из нержавеющей стали 1/2 окружности, 40 мм. Стерилизация: EO (Этилен-Оксид).</t>
  </si>
  <si>
    <t>Хирургическая синтетическая абсорбируемая стерильная нить  представляют собой гибкие нити, состоящие из сополимера, полученного и синтезированного из 90 процентов гликолида и 10 процентов лактида.  Покрытие нити получают из смеси, состоящей из равных частей стеарата кальция и полигликолид-ко-лактида.  Применяется для соединения мягких тканей. Прочность на разрыв: 75% 2-ая неделя, 50% 3-я неделя,  0% 4-я неделя. Материал: Поли(гликолид) (90%) - ко лактид (10%)
Структура: плетеная, толщина нити 2/0, метрич.3, длина 75 см. Игла из нержавеющей стали 1/2 окружности, 25 мм. Стерилизация: EO (Этилен-Оксид).</t>
  </si>
  <si>
    <t>Хирургическая синтетическая абсорбируемая стерильная нить  представляют собой гибкие нити, состоящие из сополимера, полученного и синтезированного из 90 процентов гликолида и 10 процентов лактида.  Покрытие нити получают из смеси, состоящей из равных частей стеарата кальция и полигликолид-ко-лактида.  Применяется для соединения мягких тканей. Прочность на разрыв: 75% 2-ая неделя, 50% 3-я неделя,  0% 4-я неделя. Материал: Поли(гликолид) (90%) - ко лактид (10%)
Структура: плетеная, толщина нити  3/0, метрич.2, длина 75 см. Игла из нержавеющей стали 1/2 окружности, 25 мм.</t>
  </si>
  <si>
    <t xml:space="preserve">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 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4/0, метрич. 1,5, длина нити 90 см, две иглы колющие 1/2 окружности, 20 мм
 </t>
  </si>
  <si>
    <t xml:space="preserve">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4/0, метрич .1,5, длина нити 90 см, две иглы колющие 1/2 окружности, 25 мм
 </t>
  </si>
  <si>
    <t>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5/0, метрич. 1,  длина нити 75 см, две иглы колющие 1/2 окружности, 13 мм.</t>
  </si>
  <si>
    <t>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6/0, метрич. 0,7, длина 75 см. Две иглы колющие из нержавеющей стали 1/2 окружности, 13 мм.</t>
  </si>
  <si>
    <t xml:space="preserve">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7/0, метрич. 0,5, длина 60 см. Две иглы колющие из нержавеющей стали 3/8 окружности, 8 мм. </t>
  </si>
  <si>
    <t xml:space="preserve">Синтетический нерассасывающиеся инертный стерильный хирургический моноволоконный шовным материал, изготовлен из полимера изотактического полипропилена с высокой молекулярной массой. Спецификации игл являются следующими:
* силиконовое покрытие для лучшего и легкого проникновения.
* хорошая проникающая способность и минимальное повреждение тканей
* изготовлены из специальной нержавеющей стали (301, 302 и 304) со специальным покрытием для высокой эффективности многократного прохождения через ткани.
* высокое взаимное соответствие нитей с иглами. Отношение диаметра нити к диаметру иглы составляет почти 1:1, и данное свойство обеспечивает минимальное повреждение мягких тканей.
* сила отрыва иглы в два раза выше значений, установленных ЕФ/ФСША.
* корпус круглых игл имеет сплющенную форму, что позволяет безопасно производить манипуляции со щипцами. Прочность на разрыв: Постоянная. Материал: Полипропилен. Структура: Монофиламент. Стерилизация: EO (Этилен-Оксид). Толщина нити 8/0, метрич. 0,4, длина 60 см. Две иглы колющие из нержавеющей стали 3/8 окружности, 8 мм. 
</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</si>
  <si>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6/0 (M0,7) длина нити 75-90cм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13мм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</si>
  <si>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2/0 (M3) длина нити 75cм -90см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26mm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</si>
  <si>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 xml:space="preserve">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Используемые материалы не имеют антигенной активности и апирогенны. Нить  окрашена в контрастный цвет для улучшения визуализации в ране.
Нить сохраняет 75% прочности на разрыв IN VIVO через 2 недели, 50% через 3 недели, 25% через 4 недели, срок полного рассасывания 56-70 дней.  Метрический размер 3, условный размер  2/0. Длина нити  75 см. Игла изготовлена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ткани. Марка стали - 4310. Игла  имеет конструкцию, увеличивающую надежность ее фиксации в иглодержателе  за счет насечек в месте захвата. Игла колющая, кончик иглы уплощен для лучшего разделения тканей, 1/2  окружности, 31 мм длиной. Диаметр тела иглы 0,6604 мм. Стерильный внутренний вкладыш с шовным материалом упакован в индивидуальную одинарную упаковку из фольги, которая не имеет дополнительного полимерно-бумажного (транспортировочного) пакета. Данная упаковка обеспечивает доступ к внутреннему вкладышу в одно движение для минимизации временных затрат на манипуляции с нитью. Специальная технология овальной укладки и фиксации нити за счет картонных держателей на внутреннем вкладыше обеспечивает прямолинейность нити после извлечения, минимизируя возникновение эффекта "памяти формы". Игла зафиксирована, не задействуя острие иглы на внутреннем лотке, что предотвращает затупление острия. Внутренний вкладыш снабжен отклоняющимся лепестком, который позволяет позиционировать иглу в месте ее фиксации на нужную глубину в браншах иглодержателя в одно движение.  </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</si>
  <si>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фиолетовый, окрашена в контрастный цвет , сохраняет 75% прочности на разрыв IN VIVO через 2 недели, 50% через 3 недели, 25% через 4 недели, срок полного рассасывания 56-70 дней. Нить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4/0 (1.5),  длина нити не менее 65 см и не более 75 см. Игла колющая, кончик иглы уплощен для лучшего разделения тканей, 1/2  окружности, от 21,5 до 22,5 мм длиной. </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</si>
  <si>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4/0 (M1,5), длина нити 75cm -90cm,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17мм-22мм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</si>
  <si>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хирургическая стерильная рассасывающаяся из полиглактина-сополимера, плетеная, полифиламентная, с покрытием, облегчающим проведение нити через ткани (из сополимера, плетеная, полифиламентная, с покрытием, облегчающим проведение нити через ткани (из сополимера гликолида, L- лактида и стеарата кальция не менее 1%). Полиглактин 910 (гликолидная кислота 90%, L- лактид 10%), сополимер. нить сохраняет 75% прочности на разрыв IN VIVO через 2 недели, 50% через 3 недели, 25% через 4 недели, срок полного рассасывания 56-70 дней. Нить окрашенная в фиолетовый цвет для улучшения визуализации в ране. Толщина нити USP 3/0 (M2) длина нити 75cm - 90cm фиолетовая. Игла из коррозионностойкого высокопрочного сплава, обработана силиконом (изготовлены из нержавеющей стали (AISI 302 и 304), что способствует уменьшению трения между иглой и тканями, и облегчает проведение иглы через плотные ткани. Высокопрочный сплав стали (высокий уровень сопротивляемости к межкристаллитной коррозии, упругая) обеспечивает повышенную устойчивость к необратимой деформации (изгибу) не менее 4,6 Н/cм, что предотвращает необходимость замены иглы. Соотношение диаметра нити и иглы 1:1. Округлый корпус и конический наконечник, колющая, сплав Эталлой, 1/2 окружности, 26мм длиной,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 Наличие CЕ Certificate производителя. Срок годности не менее 59 месяцев, после стерилизации. Метод стерилизации этилен оксид.</t>
  </si>
  <si>
    <t>Нить стерильная хирургическая, синтетическая, рассасывающаяся, плетеная, изготовленная из сополимера на основе полиглактина 910 (гликолид 90%, лактид 10%), с покрытием, облегчающим проведение нити через ткани (из сополимера гликолида, лактида и стеарата кальция). Нить окрашена в контрастный цвет для улучшения визуализации в ране, должна сохранять 75% прочности на разрыв IN VIVO через 2 недели, 50% через 3 недели, 25% через 4 недели, срок полного рассасывания 56-70 дней.Нить обладает антисептическими свойствами для профилактики раневой инфекции в различных тканях организма. М3,5 (0), длина нити не менее 70 см. Игла из коррозионностойкого высокопрочного сплава, обработана силиконом, что способствует уменьшению трения между иглой и тканями, и облегчает проведение иглы через плотные ткани. Игла имеет конструкцию, увеличивающую надежность ее фиксации в иглодержателе за счет насечек в месте захвата. Игла колющая, 1/2 окружности, от 39,5 до 40,5 мм длиной.</t>
  </si>
  <si>
    <t>Нить хирургическая стерильная нерассасывающаяся из полиэстера, полимер полиэтилентерафталата. Нить окрашена в контрастный зеленый цвет для улучшения визуализации в ране . Толщина нити USP 2/0 (M 3) обратно-режущая, для лучшего проникновения. 3/8 окружности, 36 мм, длина нити 75см. Игла из коррозионностойкого высокопрочного сплава,обработана силиконом (изготовлены из нержавеющей стали AISI 302 и 304), что способствует уменьшению трения между иглой и тканями. Материал иглы на 40% более устойчив к необратимой деформации (изгибу), чем иглы из обычной нержавеющей стали, что предотвращает необходимость замены иглы, улучшает контроль над иглой и уменьшает травмирование тканей. Округлый корпус и конический наконечник, колющая, сплав Эталлой, без продольных борозд на внутренней поверхности иглы. Соединение нити с атравматической иглой (иглы имеют специальное премиальное силиконовое покрытие, и геометрия иглы идеальна для гладкого проникновения и наименьшего травмирования ткани. Форма иглы со сглаженной формой иглы разработана, чтобы позволить максимальную стабильность в иглодержателе).</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</si>
  <si>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(2-0) , длина нити  75-80 см,    окрашенный в синий и белый цвет, в пакете 4 синие, 4 белые нити. Не менее двух игл 17 мм, 4/8 круга,  колюще-режущая и   17 мм, 1/2 круга,  колюще-режущая.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В комплект входят тефлоновые прокладки 3х3 мм. жесткие. </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</si>
  <si>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  2-0  ), длина нити  75-80 см, окрашенный в синий и белый цвет, в пакете 4 синие, 4 белые нити. Не менее двух игл 17 мм, 4/8 круга,  колюще-режущая и 17 мм, 1/2 круга,  колюще-режущая.  Обе иглы соединены с нитью в просверленное отверстие для повышения прочности места соединения. Материал игл - особопрочный хром-никель-титановый сплав с повышенным содержанием хрома  с повышенной устойчивостью к необратимой деформации (изгибу) не менее 4,6 Н/cм2  для прошивания плотных тканей. В комплект входят тефлоновые прокладки 3х7 мм. жесткие. </t>
  </si>
  <si>
    <t xml:space="preserve">Синтетический не рассасывающиеся шовный материал из тетрафталата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  2-0  ), длина нити  75-80 см, окрашенный в синий и белый цвет, в пакете 4 синие, 4 белые нити. Не менее двух игл 26 мм, 4/8 круга,  колюще-режущая и 26 мм, 1/2 круга,  колюще-режущая.  Обе иглы соединены с нитью в просверленное отверстие для повышения прочности места соединения. Материал игл - сталь 300 серии, кардио. В комплект входят тефлоновые прокладки 3х7 мм. жесткие. </t>
  </si>
  <si>
    <t>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 толщина нити 5/0 (1), длина нити не менее 55 см и не более 65 см. Две иглы из коррозионностойкого высокопрочного сплава, обработаны силиконом, колющие, кончик игл (1/12 от длины корпуса иглы) в виде заточенного микроострия для облегчения проникновения игл через кальцинированный участок или плотную стенку сосуда, 1/2 окружности, от 12,8 до 13,2 мм длиной. Специальное соотношение диаметра нити и диаметра игл должно быть близким 1:1.</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</si>
  <si>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 длина нити не менее 85 см и не более 95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колющие, 1/2  окружности, от 16,8 до 17,2 мм длиной.Специальное соотношение диаметра нити и диаметра игл приближается к 1:1, для минимизации риска кровотечения из точек прокола при выполнении операций на сосудах
   </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</si>
  <si>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4/0, длина 90 см. Две иглы колющие из нержавеющей стали 1/2 окружности, 20 мм.</t>
  </si>
  <si>
    <t>Синтетический нерассасывающийся монофиламентный шовный материал из композиции изотактического кристаллического стереоизомера полипропилена (синтетического линейного полиолефина) и полиэтилена, синего цвета. Размер 6-0 (1×60)см,  две иглы 9 мм 3/8 колюще-режущие.</t>
  </si>
  <si>
    <t>Синтетический рассасывающийся шовный материал из смеси производных гликолевой (90%) и молочной (10%) кислот, плетеный, с рассасывающимся покрытием из кополимера капролактон/гликолид и стеароил-лактилата кальция. Исходное среднее значение натяжения швов составляет около 140% от минимума, установленного в USP и EP. Со сроками эффективной поддержки раны в течении 3 недель (остаточная прочность на 14 день составляет около 80%, на 21 день более 30%) и со сроком полного рассасывания в течении не более 70 дней. Размер 1 (1×75)см Игла 40мм 1/2 кол.</t>
  </si>
  <si>
    <t xml:space="preserve">Синтетический не рассасывающиеся шовный материал из терефталата полиэтилена (из волокон линейных полиэфиров большого молекулярного веса с длинными цепочками, имеющих повторяющиеся ароматические кольца), плетеный с однородным силиконовым покрытием. Размер M 3 (2-0 ), длина нити  75-80 см, окрашенный в синий и белый цвет, в пакете 5 синих, 5 белых нитей. Не менее двух игл 26 мм, 4/8 круга,  колюще-режущая и 26 мм 1/2 круга,  колюще-режущая.  Обе иглы соединены с нитью в просверленное отверстие для повышения прочности места соединения. Материал игл - сталь 300 серии, кардио.   </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</si>
  <si>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0(3,5). Длина нити - 75 см. Игла из антикоррозийной, высококачественной, высокопрочной стали с силиконовым покрытием, тело иглы слегка уплощенои имеет форму квадрата со скругленными краями, для максимальной устойчивости в иглодержателе. Количество нитей в упаковке -1 шт. Количество игл на одной нити - 1 шт. Игла: 1/2 окружности, обратнорежущая. Длина иглы(мм)- 30мм. Стерилизован гамма облучением.</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</si>
  <si>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1(4). Длина нити - 75 см. Игла из антикоррозийной, высококачественной, высокопрочной стали с силиконовым покрытием, тело иглы слегка уплощено и имеет форму квадрата со скругленными краями для максимальной устойчивости в иглодержателе. Количество нитей в упаковке -1 шт. Количество игл на одной нити - 1 шт. Игла: 1/2 окружности, обратнорежущая, усиленная. Длина иглы(мм)- 26мм. Стерилизован гамма облучением.</t>
  </si>
  <si>
    <t>Нить хирургическая стерильная нерассасывающийся, синтетическая из полиэстера, производное полиэтилена терефталата. Волокна плетеные и покрыты силиконом, окрашен в зеленый цвет, также неокрашенный вариант в белом цвете, с прокладками ПТФЭ  из 100%-го политетрафторэтилена (ПТФЕ). Значение прочности узла на растяжение, в зависимости от размера нити колеблется от 3,24 Н(6/0(0,7)) до 75,93 Н(2(5)). Значение линейной прочности на растяжение в зависимости от размера нити колеблется от 5,20 Н(6/0(0,7)) до 127,04 Н(2(5)). Размер нити USP(метрический) 2/0(3). Длина нити - 75 см. Игла из антикоррозийной, высококачественной, высокопрочной стали с силиконовым покрытием, тело иглы слегка уплощено для высокой устойчивости в иглодержателе и имеет форму квадрата со скругленными краями для максимальной устойчивости в иглодержателе. Количество нитей в упаковке -1 шт. С прокладками размером- 6х3х1,5 мм, овальные, мягкие. Количество игл на одной нити - 2 шт. Иглы: 1/2 окружности, колющие, черные. Длина игл(мм)- 26мм. Стерилизован гамма облучением.</t>
  </si>
  <si>
    <t>Нить стерильная хирургическая, синтетическая, нерассасывающаяся, монофиламентная из изотактического кристаллинового стереоизомера полипропилена, М1,5 (4/0) 120 см Две иглы из коррозионностойкого высокопрочного сплава, обработаны силиконом SН</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</si>
  <si>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обработаны силиконом. Тело иглы имеет квадратную форму для придания большей устойчивости в иглодержателе, колющие, 1/2  окружности, от 19,5 до 20,5 мм длиной. 
   </t>
  </si>
  <si>
    <t>Нить стерильная хирургическая, синтетического происхождения, нерассасывающийся. Монофиламентный шовный материал с круглым поперечным сечением. Цвет: синий. Материал: прессованный полипропилен. Прочность на разрыв: Постоянная. Толщина нити 8/0, длина 60 см. Две иглы колющие из нержавеющей стали 3/8 окружности, 8 мм.</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</si>
  <si>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4/0 игла окружностью 1/2, и 17 мм длиной </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</si>
  <si>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4/0 игла окружностью 1/2, и 20 мм длиной </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</si>
  <si>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90 см, диаметр нити  USP 5/0 игла окружностью 1/2, и 17 мм длиной </t>
  </si>
  <si>
    <t xml:space="preserve">Нить синтетическая нерассасывающаяся монофиламентная из изотактического кристаллинового стереоизомера полипропилена, обладающего свойством контролируемого линейного растяжения, с иглой из  модифицированного сплава стали 455 серии. 12 шт в упаковке. Длина нити 60 см, диаметр нити  USP 7/0 игла окружностью 1/2, и 8 мм длиной </t>
  </si>
  <si>
    <t>Синтетическая нить из политетрафторэтилен,  CV-5 с иглой  26, CV-6 с иглой  18, CV-6 с иглой  13 длина нити 36" (91 см) , 30" (76 см) окружность игл  1/2</t>
  </si>
  <si>
    <t xml:space="preserve">Синтетическая нить из политетрафторэтилен, CV-2 с иглой 26,CV-4 с иглой 18; длина нити 36"(91 см), окружность игл  1/2 </t>
  </si>
  <si>
    <t>Синтетическая нить из политетрафторэтилен,  CV-4 с иглой 22, CV-5 с иглой 22, длина нити 36" (91 см), CV-7 с иглой 13, CV-8 с иглой 13, длина  нити 30" (76 см), окружность игл 1/2, 3/8</t>
  </si>
  <si>
    <t xml:space="preserve">Нить стерильная хирургическая, синтетическая, рассасывающаяся, плетеная, из сополимера на основе полиглактина 910 (гликолид 90%, лактид 10%), с покрытием, (из сополимера гликолида, лактида и стеарата кальция), окрашена в контрастный, сохраняет 75% прочности на разрыв IN VIVO через 2 недели, 50% через 3 недели, 25% через 4 недели, срок полного рассасывания 56-70 дней, обладает антисептическими свойствами. Триклозан, антисептик проявляет клинически доказанную антимикробную активность против Staphylococcus aureus, Staphylococcus epidermidis, MRSA, MRSE. Толщина нити 1 (4), длина нити не менее 85 см и не более 95 см.  Игла колющая, массивная, 1/2  окружности, от 39,5 до 40,5 мм длиной. </t>
  </si>
  <si>
    <t>Нить стерильная хирургическая, синтетическая, рассасывающаяся, плетеная, изготовленная из сополимера гликолевой кислоты и е-капролактона. Нить окрашена в контрастный цвет физиологически индифферентным красителем, цвет нити фиолетовый. Длина нити не менее 89,5 см и не более 90,5 cм. Метрический размер 3,5, условный размер 0.  Игла изготовлена из коррозионностойкого высокопрочного сплава, обработана силиконом. Атравматическая колющая игла, окружностью иглы 1/2, размер иглы НRS 35 мм. Стерилизация методом окисью этилена.</t>
  </si>
  <si>
    <t xml:space="preserve">Нить стерильная хирургическая, синтетическая, нерассасывающаяся, полифиламентная, изготовленная из полиэтилентерефталата, тип нити плетенный, в качестве скользящего покрытия использован политетрафторэтилен. Нить окрашена в контрастный зелёный цвет. Длина нити не менее 74,5 не более 75,5 см.  Метрический размер 3,5, условный размер 0. Игла изготовлена из коррозионностойкого высокопрочного сплава, обработана силиконом, атравматическая колющая, окружностью 1/2, размер иглы 30 мм. Стерилизация методом окисью этилена. </t>
  </si>
  <si>
    <t>Нить (проволока)  хирургическая, стерильная, из нержавеющей стали, размер 1(4) .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с режущим кончиком острия (1/12 от длины корпуса иглы), 1/2  окружности, 48 мм</t>
  </si>
  <si>
    <t>Нить (проволка)  хирургическая, стерильная, из нержавеющей стали, размер 4 (6),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с обратно- режущим кончиком острия (1/12 от длины корпуса иглы), 1/2  окружности, 48 мм</t>
  </si>
  <si>
    <t xml:space="preserve">Нить (проволока)  хирургическая, стерильная, из нержавеющей стали, размер 5 (7),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с режущим кончиком острия (1/12 от длины корпуса иглы), 1/2  окружности, от 47,5 до 48,5 мм длиной. </t>
  </si>
  <si>
    <t xml:space="preserve">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- 2(5).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t>
  </si>
  <si>
    <t>Шовный материал хирургический стерильный нерассасывающийся, в наборе. Набор на основе стальной нержавеющей монопроволоки с прикрепленной фиксированной иглой. Прочное и надежное соединение проволоки с иглой, атравматичные иглы повышенной прочности на излом и изгиб, упаковки для снижения «эффекта памяти» проволоки, высокая пластичность проволоки. Размер нити USP(метрический) - 7(9).   Длина проволоки: 45 см. Количество проволок в первичной упаковке - 4 шт. Иглы фиксированные , 1/2 окружности, колющая, со стернальным кончиком. Длина иглы - 48 мм. Стерилизация окисью этилена. (1уп-12наб)</t>
  </si>
  <si>
    <t>Прокладки из ПТФЭ не рассасывающиеся неокрашеной ткани состоящей из политетрафторэтилена, жесткие, размером 3х3 мм</t>
  </si>
  <si>
    <t>Прокладки из ПТФЭ из не рассасывающиеся неокрашеной ткани состоящей из политетрафторэтилена, жесткие, размером 3х7 мм</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</si>
  <si>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- 16х7х1,5 мм, прямоугольные со скругленными краями, мягкие. Стерилизован оксидом этилена.</t>
  </si>
  <si>
    <t>Прокладки ПТФЭ (Pledgets) изготовлены из 100%-го политетрафторэтилена (ПТФЕ), разработаны с учетом требований для исключения риска прорезывания сквозь ткани. Размер - 3х3х1,5 мм, квадратные, мягкие. Стерилизован оксидом этилена.</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</si>
  <si>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- 3х3х1,5 мм, квадратные, твердые. Стерилизован оксидом этилена.</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</si>
  <si>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- 6х3х1,5 мм, овальные, мягкие. Стерилизован оксидом этилена.</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</si>
  <si>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- 6х3х1,5 мм, овальные, твердые. Стерилизован оксидом этилена.</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</si>
  <si>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- 9х5х1,5 мм, прямоугольные со скругленными краями, мягкие. Стерилизован оксидом этилена.</t>
  </si>
  <si>
    <t>Прокладки ПТФЭ  изготовлены из 100%-го политетрафторэтилена (ПТФЕ), разработаны с учетом требований для исключения риска прорезывания сквозь ткани. Размер - 9х5х1,5 мм, прямоугольные со скругленными краями, твердые. Стерилизован оксидом этилена.</t>
  </si>
  <si>
    <t xml:space="preserve">Нить стерильная хирургическая, синтетическая, нерассасывающаяся, полифиламентная, изготовленная из полиэтилентерефталата, тип нити плетенный, в качестве скользящего покрытия использован политетрафторэтилен. Нить окрашена в контрастный зелёный цвет. Длина нити не менее 74,5 не более 75,5 см.  Метрический размер 3,5, условный размер 0. Игла изготовлена из коррозионностойкого высокопрочного сплава, обработана силиконом, атравматическая колющая, окружностью 1/2, размер иглы 35 мм. Стерилизация методом окисью этилена. </t>
  </si>
  <si>
    <t xml:space="preserve">Нить хирургическая, стерильная, синтетическая
нерассасывающаяся. Состоящая из полиэтилентерефталата, тип нити
плетенная, в качестве скользящего покрытия использован политетрафторэтилен,  цвет нити зелёный. Сохраняет свою прочность
на разрыв in vivo, так как он не изменяется в результате гидролиза. Размером USP
2-0 (M3), сталь иглы марки AISI 302, покрытая силиконом, с атравматическая
колющие иглы , окружностью иглы 1/2, размером HR 27 мм, длиной нити 75 см. </t>
  </si>
  <si>
    <t xml:space="preserve">Нерассасывающийся плетеный или крученый шовный материал из полиэфирных комплексных нитей. Материал - ПЭТФ (полиэтилентерфталат). USP (2) колющая игла HR 45 мм 1/2 окр.длина нити 75 см. 
</t>
  </si>
  <si>
    <t xml:space="preserve">Нить стерильная хирургическая, синтетическая, нерассасывающаяся, полифиламентная, из полиэтилентерефталата (полиэстер) с покрытием из пчелиного воска/силикона, окрашена в контрастный, толщина нити 2/0 (3), длина нити не менее 70 см и не более 80 см. Количество отрезков нити в стерильном внутреннем вкладыше - 10. Каждый отрезок атравматически соединен с двумя иглами, изготовленых из коррозионностойкого высокопрочного сплава, обработаны силиконом, с конструкцей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Нить снабжена прокладками из PTFE прямоугольной формы размером не менее 6х3х1,5 мм для предупреждения прорезывания нити при ее затягивании.  </t>
  </si>
  <si>
    <t xml:space="preserve">Нить стерильная хирургическая, синтетическая, нерассасывающаяся, полифиламентная,  из полиэтилентерефталата (полиэстер) с покрытием из пчелиного воска/силикона, окрашена в контрастный цвет , толщина нити 2/0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16,8 до 17,2 мм длиной. Нить снабжена прокладками из PTFE прямоугольной формы размером не менее 3х3х1,5 мм для предупреждения прорезывания нити при ее затягивании.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</si>
  <si>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3/0 (2), длина нити не менее 95 см и не более 105 см. Две иглы из коррозионностойкого высокопрочного сплава, обработаны силиконом, имеют конструкцию, увеличивающую надежность их фиксации в иглодержателе  за счет насечек в месте захвата, колющие, 1/2  окружности, от 25,5 до 26,5 мм длиной. Специальная технология овальной укладки нити на внутреннем вкладыше обеспечивает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</si>
  <si>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 толщина нити 3/0 (2), длина нити не менее 70 см и не более 80 см. Две иглы из коррозионностойкого высокопрочного сплава, обработаны силиконом, имеют конструкцию, увеличивающую надежность их фиксации в иглодержателе  за счет насечек в месте захвата, колющие, 3/8  окружности, от 17,5 до 18,5 мм длиной. Специальная технология овальной укладки нити на внутреннем вкладыше обеспечивает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</si>
  <si>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0 (3,5), длина нити не менее 70 см и не более 80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30,5 до 31,5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</si>
  <si>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полифиламентная, из полиэтилентерефталата (полиэстер) с покрытием из полибутилата, окрашена в контрастный цвет, толщина нити 2/0 ( 3), длина нити не менее 70 см и не более 80 см. Количество отрезков нити в стерильном внутреннем вкладыше - 10 (5 окрашенных, 5 неокрашенных). Каждый отрезок атравматически соединен с двумя иглами. Иглы из коррозионностойкого высокопрочного сплава, обработаны силиконом, с конструкцией для фиксации в иглодержателе  за счет насечек в месте захвата, колющие с режущим кончиком острия (1/12 от длины корпуса иглы) для облегчения проведения игл сквозь плотные фиброзные участки ткани, 1/2  окружности, от 24,5 до 25,5 мм длиной. Нить снабжена прокладками из PTFE прямоугольной формы размером не менее 6х3х1,5 мм для предупреждения прорезывания нити при ее затягивании.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</si>
  <si>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1 (4), длина нити не менее 95 см и не более 105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39,5 до 40,5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</si>
  <si>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3-0 (2), длина нити не менее 85 см и не более 95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16,5 до 17,5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</si>
  <si>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25,5 до 26,5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</si>
  <si>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длина нити не менее 70 см и не более 80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12,5 до 13,5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</si>
  <si>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длина нити не менее 55 см и не более 65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3/8 окружности, от 7,5 до 8,5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</si>
  <si>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7-0 (0,5), длина нити не менее 55 см и не более 65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3/8 окружности, от 12,5 до 13,5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</si>
  <si>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8/0 (0,4), длина нити не менее 70 см и не более 80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3/8 окружности, от 7,5 до 8,5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</si>
  <si>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4-0 (1.5), длина нити не менее 85 см и не более 95 см.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19,5 до 20,5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</si>
  <si>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длина нити не менее 55 см и не более 65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9,5 до 10,5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</si>
  <si>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(0.7), длина нити не менее 70 см и не более 80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1/2 окружности, от 12,5 до 13,5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</si>
  <si>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5-0 (1), длина нити не менее 55 см и не более 65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3/8 окружности, от 8,5 до 9,5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</si>
  <si>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 xml:space="preserve">Нить стерильная хирургическая, синтетическая, нерассасывающаяся, монофиламентная, из синтетического линейного полиолефина (полипропилен), окрашена в контрастный цвет, толщина нити 6-0 (0.7), длина нити не менее 70 см и не более 80 см. Две иглы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3/8 окружности, от 10,5 до 11,5 мм длиной. Специальная технология овальной укладки нити на внутреннем вкладыше обеспечивает ее прямолинейность после извлечения, минимизируя возникновение эффекта "памяти формы". </t>
  </si>
  <si>
    <t>Нерассасывающаяся стерильная хирургическая мононить, состоящую из нержавеющей стали, размер 1(4) .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колющая с режущим кончиком острия (1/12 от длины корпуса иглы), 1/2  окружности, 40 мм</t>
  </si>
  <si>
    <t xml:space="preserve">Нерассасывающаяся стерильная хирургическая мононить, состоящую из нержавеющей стали, размер 7 (9). Длина нити не менее 70 см и не более 80 см. Количество отрезков нити в стерильном внутреннем вкладыше - 2.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обратно-режущая, 1/2 окружности, от 49,5 до 50,5 мм длиной. </t>
  </si>
  <si>
    <t xml:space="preserve">Нерассасывающаяся стерильная хирургическая мононить, состоящую из нержавеющей стали, размер 5 (2). Длина нити не менее 40 см и не более 50 см. Количество отрезков нити в стерильном внутреннем вкладыше - 4.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обратно-режущая, 1/2 окружности, от 39,5 до 40,5 мм длиной. </t>
  </si>
  <si>
    <t xml:space="preserve">Нерассасывающаяся стерильная хирургическая мононить, состоящую из нержавеющей стали, размер 4 (6). Длина нити не менее 40 см и не более 50 см. Количество отрезков нити в стерильном внутреннем вкладыше - 1. Каждый отрезок атравматически соединен с иглой. Игла из коррозионностойкого высокопрочного сплава, обработана силиконом, с конструкцией для фиксации в иглодержателе за счет насечек в месте захвата, режущая, 1/2 окружности, от 47,5 до 48,5 мм длиной. </t>
  </si>
  <si>
    <t xml:space="preserve">Крупнопористая, нерассасывающаяся протетическая сетка, плетеная из полипропиленовых мононитей с титансодержащим покрытием. 
Материал: полипропилен
Поверхность: титаносодержащее покрытие
Размер: 6 x 40 см/9х51,5см
Размер пор: 1 мм
Прямоугольная сетка с закругленными кроями
Плотность - 35 гр/м2. </t>
  </si>
  <si>
    <t xml:space="preserve">Рентгеноконтрастная силиконовая лента (без покрытия), стерильные однократного применения для изолирования, маркировки, механического поддерживания и наложения петли во время оперативного вмешательства на органах, кровеносных сосудах. Цвет: желтый, красный, синий, белый. Диаметр лент -1,5мм/2,5 мм. Длина лент - 75 см. Количество лент в первичной упаковке - 1 шт. Стерилизация с помощью оксида этилена. </t>
  </si>
  <si>
    <t>Рентгеноконтрастная силиконовая лента 2,5мм, длина 75 мм, синего, красного, желтого цветов. Размер по заявке Заказчика</t>
  </si>
  <si>
    <t xml:space="preserve">Комплект гемостатический состоит:  Набор 1 -  Стерильный лоток:  шприц со свиным желатином 6 мл,  шприц 5 мл;  чашка для переноса жидкости; синий гибкий наконечник аппликатора;  белый наконечник аппликатора, который можно обрезать до нужной длины; Набор 2 - Стерильный лоток: 1 флакон со стерильным лиоф.человеческим ттромбином 2000 (МЕ); шприц без иглы, содержащий 2 мл стерильной воды для инъекций;  адаптер для флакона. Объем готового продукта – 8 мл. </t>
  </si>
  <si>
    <t xml:space="preserve">Сетка хирургическая для пластики грыж из 100% полипропиленовых нитей с контролируемым линейным натяжением, условный размер нитей 5/0, удельный вес составляет 76 г/м2; предел прочности на разрыв - 14 кг/см2, размер пор - 1 мм. Прямоугольной формы. Размер 15х10 см. Стерильный внутренний вкладыш упакован в индивидуальную одинарную стерильную полимерно-бумажную упаковку, которая представляет собой пакет из медицинской бумаги и прозрачного полимера, обеспечивающую сохранение стерильности сетки и ее функциональных свойств с учетом условий ее применения, транспортирования, хранения и срока годности; защищающую содержимое от влаги; обеспечивающую доступ к внутреннему вкладышу в одно движение для минимизации временных затрат на манипуляции с нитью. Каждая упаковка снабжена специальным стикером, предназначенным для вклеивания в медицинскую карту пациента для отслеживания данных об имплантированном устройстве. </t>
  </si>
  <si>
    <t xml:space="preserve">Сетка хирургическая макропористая частично рассасывающаяся монофиламентная для пластики грыж. Сетка состоит из примерно равных частей рассасывающегося моноволокна из полиглекапрона-25 (условный размер 5/0) и нерассасывающегося полипропиленового моноволокна (условный размер 5/0). Форма плетения сетки (форма пор) – соты. Размер пор - 2,7 мм. На сетке нанесены окрашенные полоски, облегчающие ориентирование сетки в брюшной полости в направлении максимальной эластичности. Удельный вес сетки до абсорбции рассасывающейся полиглекапроновой составляющей - 80 г/м2, удельный вес нерассасывающейся полипропиленовой составляющей - 58 г/м2. Прочность на разрыв не менее 467 Н. Размер 10х15 см. Стерильный внутренний вкладыш упакован в индивидуальную одинарную упаковку из фольги, которая не имеет дополнительного полимерно-бумажного пакета. Данная упаковка обеспечивает доступ к внутреннему вкладышу в одно движение для минимизации временных затрат на манипуляции с сеткой. Каждая упаковка снабжена специальным стикером, предназначенным для вклеивания в медицинскую карту пациента для отслеживания данных об имплантированном устройстве. </t>
  </si>
  <si>
    <t xml:space="preserve">Сетка хирургическая макропористая частично рассасывающаяся монофиламентная для пластики грыж. Сетка состоит из примерно равных частей рассасывающегося моноволокна из полиглекапрона-25 (условный размер 5/0) и нерассасывающегося полипропиленового моноволокна (условный размер 5/0). Форма плетения сетки (форма пор) – соты. Размер пор - 2,7 мм. На сетке нанесены окрашенные полоски, облегчающие ориентирование сетки в брюшной полости в направлении максимальной эластичности. Удельный вес сетки до абсорбции рассасывающейся полиглекапроновой составляющей - 80 г/м2, удельный вес нерассасывающейся полипропиленовой составляющей - 58 г/м2. Прочность на разрыв не менее 467 Н. Размер 15х15 см. Стерильный внутренний вкладыш упакован в индивидуальную одинарную упаковку из фольги, которая не имеет дополнительного полимерно-бумажного пакета. Данная упаковка обеспечивает доступ к внутреннему вкладышу в одно движение для минимизации временных затрат на манипуляции с сеткой. Каждая упаковка снабжена специальным стикером, предназначенным для вклеивания в медицинскую карту пациента для отслеживания данных об имплантированном устройстве. </t>
  </si>
  <si>
    <t xml:space="preserve">Сетка хирургическая макропористая частично рассасывающаяся монофиламентная для пластики грыж. Сетка состоит из примерно равных частей рассасывающегося моноволокна из полиглекапрона-25 (условный размер 5/0) и нерассасывающегося полипропиленового моноволокна (условный размер 5/0). Форма плетения сетки (форма пор) – соты. Размер пор - 2,7 мм. На сетке нанесены окрашенные полоски, облегчающие ориентирование сетки в брюшной полости в направлении максимальной эластичности. Удельный вес сетки до абсорбции рассасывающейся полиглекапроновой составляющей - 80 г/м2, удельный вес нерассасывающейся полипропиленовой составляющей - 58 г/м2. Прочность на разрыв не менее 467 Н. Размер 30х30 см. Стерильный внутренний вкладыш упакован в индивидуальную одинарную упаковку из фольги, которая не имеет дополнительного полимерно-бумажного пакета. Данная упаковка обеспечивает доступ к внутреннему вкладышу в одно движение для минимизации временных затрат на манипуляции с сеткой. Каждая упаковка снабжена специальным стикером, предназначенным для вклеивания в медицинскую карту пациента для отслеживания данных об имплантированном устройстве. </t>
  </si>
  <si>
    <t>Сетка хирургическая для пластики грыж из 100% полипропиленовых нитей 5/0 , удельный вес 80-85 г/м2 , размер пор не менее 2 мм. В индивидуальной стерильной упаковке. Каждая упаковка снабжена специальным стикером, предназначенным для вклеивания в медицинскую карту пациента для отслеживания данных об импланированном устройстве. Стикер содержит информацию о производителе, сроке годности изделия и номере партии. Прямоугольной формы. Размер 6х11 см, 3 упаковки в коробке.</t>
  </si>
  <si>
    <t>Эндопротез-сетки изготовлены из биологически инертной нерассасывающейся полипропиленовой мононити. Состав: полипропиленовые мононити диаметром 0,09 мм Цвет: белый или бело-синий Толщина: 0,3-0,4 мм Объемная пористость: 85-90% Поверхностная плотность: 38-45 г/м2, стерильный, 15х15 см</t>
  </si>
  <si>
    <t xml:space="preserve"> шт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</si>
</sst>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_р_._-;\-* #,##0.00_р_._-;_-* &quot;-&quot;??_р_._-;_-@_-"/>
    <numFmt numFmtId="166" formatCode="#,##0.00;[Red]#,##0.00"/>
  </numFmts>
  <fonts count="19"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color rgb="FF000000"/>
      <name val="Calibri"/>
      <family val="2"/>
      <charset val="204"/>
    </font>
    <font>
      <sz val="11"/>
      <color indexed="8"/>
      <name val="Calibri"/>
      <family val="2"/>
      <charset val="204"/>
    </font>
    <font>
      <sz val="10"/>
      <name val="Arial"/>
      <family val="2"/>
      <charset val="204"/>
    </font>
    <font>
      <sz val="10"/>
      <name val="Arial"/>
      <family val="2"/>
    </font>
    <font>
      <sz val="12"/>
      <name val="Times New Roman"/>
      <family val="1"/>
      <charset val="204"/>
    </font>
    <font>
      <b/>
      <sz val="12"/>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24">
    <xf numFmtId="0" fontId="0" fillId="0" borderId="0"/>
    <xf numFmtId="0" fontId="11" fillId="0" borderId="0"/>
    <xf numFmtId="0" fontId="10" fillId="0" borderId="0"/>
    <xf numFmtId="0" fontId="10" fillId="0" borderId="0"/>
    <xf numFmtId="0" fontId="12" fillId="0" borderId="0"/>
    <xf numFmtId="0" fontId="13" fillId="0" borderId="0"/>
    <xf numFmtId="0" fontId="11" fillId="0" borderId="0">
      <alignment horizontal="center"/>
    </xf>
    <xf numFmtId="0" fontId="12" fillId="0" borderId="0"/>
    <xf numFmtId="0" fontId="11" fillId="0" borderId="0"/>
    <xf numFmtId="0" fontId="9" fillId="0" borderId="0"/>
    <xf numFmtId="0" fontId="14" fillId="0" borderId="0"/>
    <xf numFmtId="0" fontId="11" fillId="0" borderId="0">
      <alignment horizontal="center"/>
    </xf>
    <xf numFmtId="0" fontId="15" fillId="0" borderId="0"/>
    <xf numFmtId="0" fontId="14" fillId="0" borderId="0"/>
    <xf numFmtId="0" fontId="14" fillId="0" borderId="0"/>
    <xf numFmtId="0" fontId="11" fillId="0" borderId="0"/>
    <xf numFmtId="0" fontId="10" fillId="0" borderId="0"/>
    <xf numFmtId="164" fontId="10" fillId="0" borderId="0" applyFont="0" applyFill="0" applyBorder="0" applyAlignment="0" applyProtection="0"/>
    <xf numFmtId="0" fontId="8" fillId="0" borderId="0"/>
    <xf numFmtId="0" fontId="7" fillId="0" borderId="0"/>
    <xf numFmtId="0" fontId="7" fillId="0" borderId="0"/>
    <xf numFmtId="0" fontId="15" fillId="0" borderId="0"/>
    <xf numFmtId="165" fontId="10" fillId="0" borderId="0" applyFont="0" applyFill="0" applyBorder="0" applyAlignment="0" applyProtection="0"/>
    <xf numFmtId="165" fontId="6" fillId="0" borderId="0" applyFont="0" applyFill="0" applyBorder="0" applyAlignment="0" applyProtection="0"/>
    <xf numFmtId="0" fontId="6" fillId="0" borderId="0"/>
    <xf numFmtId="0" fontId="6" fillId="0" borderId="0"/>
    <xf numFmtId="0" fontId="6" fillId="0" borderId="0"/>
    <xf numFmtId="0" fontId="11" fillId="0" borderId="0"/>
    <xf numFmtId="0" fontId="6" fillId="0" borderId="0"/>
    <xf numFmtId="0" fontId="5" fillId="0" borderId="0"/>
    <xf numFmtId="0" fontId="5" fillId="0" borderId="0"/>
    <xf numFmtId="0" fontId="4" fillId="0" borderId="0"/>
    <xf numFmtId="165" fontId="3"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1" fillId="0" borderId="0"/>
    <xf numFmtId="164" fontId="1" fillId="0" borderId="0" applyFont="0" applyFill="0" applyBorder="0" applyAlignment="0" applyProtection="0"/>
    <xf numFmtId="0" fontId="10" fillId="0" borderId="0"/>
    <xf numFmtId="0" fontId="10" fillId="0" borderId="0"/>
  </cellStyleXfs>
  <cellXfs count="40">
    <xf numFmtId="0" fontId="0" fillId="0" borderId="0" xfId="0"/>
    <xf numFmtId="0" fontId="16" fillId="0" borderId="1" xfId="0" applyFont="1" applyBorder="1" applyAlignment="1">
      <alignment vertical="center" wrapText="1"/>
    </xf>
    <xf numFmtId="0" fontId="16" fillId="0" borderId="0" xfId="0" applyFont="1" applyAlignment="1">
      <alignment horizontal="center" vertical="center"/>
    </xf>
    <xf numFmtId="166" fontId="16" fillId="0" borderId="0" xfId="0" applyNumberFormat="1" applyFont="1" applyAlignment="1">
      <alignment horizontal="center" vertical="center"/>
    </xf>
    <xf numFmtId="164" fontId="16" fillId="0" borderId="0" xfId="17" applyFont="1" applyFill="1" applyBorder="1" applyAlignment="1">
      <alignment vertical="center"/>
    </xf>
    <xf numFmtId="164" fontId="16" fillId="0" borderId="0" xfId="17" applyFont="1" applyFill="1" applyBorder="1" applyAlignment="1">
      <alignment horizontal="right" vertical="center"/>
    </xf>
    <xf numFmtId="0" fontId="16" fillId="0" borderId="0" xfId="0" applyFont="1" applyAlignment="1">
      <alignment vertical="center"/>
    </xf>
    <xf numFmtId="0" fontId="16" fillId="0" borderId="1" xfId="0" applyFont="1" applyBorder="1" applyAlignment="1">
      <alignment horizontal="center" vertical="center" wrapText="1"/>
    </xf>
    <xf numFmtId="0" fontId="16" fillId="0" borderId="1" xfId="123" applyFont="1" applyBorder="1" applyAlignment="1">
      <alignment horizontal="left" vertical="center" wrapText="1"/>
    </xf>
    <xf numFmtId="164" fontId="16" fillId="0" borderId="1" xfId="17" applyFont="1" applyFill="1" applyBorder="1" applyAlignment="1">
      <alignment horizontal="right" vertical="center"/>
    </xf>
    <xf numFmtId="3" fontId="16" fillId="0" borderId="1" xfId="0" applyNumberFormat="1"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vertical="center"/>
    </xf>
    <xf numFmtId="164" fontId="17" fillId="0" borderId="1" xfId="17" applyFont="1" applyFill="1" applyBorder="1" applyAlignment="1">
      <alignment horizontal="right" vertical="center"/>
    </xf>
    <xf numFmtId="0" fontId="17" fillId="0" borderId="0" xfId="0" applyFont="1" applyAlignment="1">
      <alignment vertical="center"/>
    </xf>
    <xf numFmtId="0" fontId="17" fillId="0" borderId="0" xfId="0" applyFont="1" applyAlignment="1">
      <alignment vertical="center" wrapText="1"/>
    </xf>
    <xf numFmtId="4" fontId="16" fillId="0" borderId="1" xfId="0" applyNumberFormat="1" applyFont="1" applyBorder="1" applyAlignment="1">
      <alignment horizontal="left" vertical="center" wrapText="1"/>
    </xf>
    <xf numFmtId="0" fontId="16" fillId="0" borderId="1" xfId="0" applyFont="1" applyBorder="1" applyAlignment="1">
      <alignment horizontal="left" vertical="center" wrapText="1"/>
    </xf>
    <xf numFmtId="4" fontId="16" fillId="0" borderId="1" xfId="10" applyNumberFormat="1" applyFont="1" applyBorder="1" applyAlignment="1">
      <alignment horizontal="left" vertical="center" wrapText="1"/>
    </xf>
    <xf numFmtId="0" fontId="18" fillId="0" borderId="1" xfId="123" applyFont="1" applyBorder="1" applyAlignment="1">
      <alignment horizontal="left" vertical="center" wrapText="1"/>
    </xf>
    <xf numFmtId="0" fontId="16" fillId="0" borderId="1" xfId="9" applyFont="1" applyBorder="1" applyAlignment="1">
      <alignment horizontal="left" vertical="center" wrapText="1"/>
    </xf>
    <xf numFmtId="4" fontId="16" fillId="0" borderId="1" xfId="1" applyNumberFormat="1" applyFont="1" applyBorder="1" applyAlignment="1">
      <alignment horizontal="left" vertical="center" wrapText="1"/>
    </xf>
    <xf numFmtId="4" fontId="16" fillId="0" borderId="1" xfId="0" applyNumberFormat="1" applyFont="1" applyBorder="1" applyAlignment="1">
      <alignment vertical="center" wrapText="1"/>
    </xf>
    <xf numFmtId="164" fontId="16" fillId="0" borderId="0" xfId="17" applyFont="1" applyFill="1" applyBorder="1" applyAlignment="1">
      <alignment vertical="center" wrapText="1"/>
    </xf>
    <xf numFmtId="3" fontId="17" fillId="0" borderId="1" xfId="0" applyNumberFormat="1" applyFont="1" applyBorder="1" applyAlignment="1">
      <alignment horizontal="center" vertical="center"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0" xfId="0" applyFont="1" applyAlignment="1">
      <alignment horizontal="center" vertical="center" wrapText="1"/>
    </xf>
    <xf numFmtId="164" fontId="17" fillId="0" borderId="0" xfId="17" applyFont="1" applyFill="1" applyBorder="1" applyAlignment="1">
      <alignment horizontal="center" vertical="center"/>
    </xf>
    <xf numFmtId="0" fontId="17" fillId="0" borderId="1" xfId="0" applyFont="1" applyBorder="1" applyAlignment="1">
      <alignment horizontal="center" vertical="center" wrapText="1"/>
    </xf>
    <xf numFmtId="164" fontId="17" fillId="0" borderId="1" xfId="17" applyFont="1" applyFill="1" applyBorder="1" applyAlignment="1">
      <alignment vertical="center" wrapText="1"/>
    </xf>
    <xf numFmtId="164" fontId="17" fillId="0" borderId="1" xfId="17" applyFont="1" applyFill="1" applyBorder="1" applyAlignment="1">
      <alignment horizontal="center" vertical="center" wrapText="1"/>
    </xf>
    <xf numFmtId="4" fontId="17" fillId="0" borderId="1" xfId="6" applyNumberFormat="1" applyFont="1" applyBorder="1" applyAlignment="1">
      <alignment horizontal="center" vertical="center" wrapText="1"/>
    </xf>
    <xf numFmtId="3" fontId="16" fillId="0" borderId="0" xfId="0" applyNumberFormat="1" applyFont="1" applyAlignment="1">
      <alignment horizontal="center" vertical="center"/>
    </xf>
    <xf numFmtId="164" fontId="16" fillId="0" borderId="0" xfId="17" applyFont="1" applyFill="1" applyBorder="1" applyAlignment="1">
      <alignment horizontal="center" vertical="center"/>
    </xf>
    <xf numFmtId="0" fontId="16" fillId="0" borderId="2" xfId="0" applyFont="1" applyBorder="1" applyAlignment="1">
      <alignment horizontal="center" vertical="center" wrapText="1"/>
    </xf>
    <xf numFmtId="0" fontId="16" fillId="0" borderId="2" xfId="123" applyFont="1" applyBorder="1" applyAlignment="1">
      <alignment horizontal="center" vertical="center" wrapText="1"/>
    </xf>
    <xf numFmtId="4" fontId="16" fillId="0" borderId="2" xfId="1" applyNumberFormat="1" applyFont="1" applyBorder="1" applyAlignment="1">
      <alignment horizontal="center" vertical="center" wrapText="1"/>
    </xf>
    <xf numFmtId="4" fontId="16" fillId="0" borderId="2" xfId="0" applyNumberFormat="1" applyFont="1" applyBorder="1" applyAlignment="1">
      <alignment horizontal="center" vertical="center" wrapText="1"/>
    </xf>
  </cellXfs>
  <cellStyles count="124">
    <cellStyle name="Excel Built-in Normal 2" xfId="5" xr:uid="{00000000-0005-0000-0000-000000000000}"/>
    <cellStyle name="Excel Built-in Normal 2 2" xfId="7" xr:uid="{00000000-0005-0000-0000-000001000000}"/>
    <cellStyle name="Normal 2 4 3 2" xfId="9" xr:uid="{00000000-0005-0000-0000-000002000000}"/>
    <cellStyle name="Normal 2 4 3 2 2" xfId="25" xr:uid="{00000000-0005-0000-0000-000003000000}"/>
    <cellStyle name="Normal 2 4 3 2 2 2" xfId="35" xr:uid="{00000000-0005-0000-0000-000004000000}"/>
    <cellStyle name="Normal 2 4 3 2 2 2 2" xfId="36" xr:uid="{00000000-0005-0000-0000-000005000000}"/>
    <cellStyle name="Normal 2 4 3 2 2 2 2 2" xfId="37" xr:uid="{00000000-0005-0000-0000-000006000000}"/>
    <cellStyle name="Normal 2 4 3 2 2 2 2 3" xfId="38" xr:uid="{00000000-0005-0000-0000-000007000000}"/>
    <cellStyle name="Normal 2 4 3 2 2 2 3" xfId="39" xr:uid="{00000000-0005-0000-0000-000008000000}"/>
    <cellStyle name="Normal 2 4 3 2 2 2 4" xfId="40" xr:uid="{00000000-0005-0000-0000-000009000000}"/>
    <cellStyle name="Normal 2 4 3 2 2 3" xfId="41" xr:uid="{00000000-0005-0000-0000-00000A000000}"/>
    <cellStyle name="Normal 2 4 3 2 2 3 2" xfId="42" xr:uid="{00000000-0005-0000-0000-00000B000000}"/>
    <cellStyle name="Normal 2 4 3 2 2 3 3" xfId="43" xr:uid="{00000000-0005-0000-0000-00000C000000}"/>
    <cellStyle name="Normal 2 4 3 2 2 4" xfId="44" xr:uid="{00000000-0005-0000-0000-00000D000000}"/>
    <cellStyle name="Normal 2 4 3 2 2 5" xfId="45" xr:uid="{00000000-0005-0000-0000-00000E000000}"/>
    <cellStyle name="Normal 2 4 3 2 3" xfId="46" xr:uid="{00000000-0005-0000-0000-00000F000000}"/>
    <cellStyle name="Normal 2 4 3 2 3 2" xfId="47" xr:uid="{00000000-0005-0000-0000-000010000000}"/>
    <cellStyle name="Normal 2 4 3 2 3 2 2" xfId="48" xr:uid="{00000000-0005-0000-0000-000011000000}"/>
    <cellStyle name="Normal 2 4 3 2 3 2 3" xfId="49" xr:uid="{00000000-0005-0000-0000-000012000000}"/>
    <cellStyle name="Normal 2 4 3 2 3 3" xfId="50" xr:uid="{00000000-0005-0000-0000-000013000000}"/>
    <cellStyle name="Normal 2 4 3 2 3 4" xfId="51" xr:uid="{00000000-0005-0000-0000-000014000000}"/>
    <cellStyle name="Normal 2 4 3 2 4" xfId="52" xr:uid="{00000000-0005-0000-0000-000015000000}"/>
    <cellStyle name="Normal 2 4 3 2 4 2" xfId="53" xr:uid="{00000000-0005-0000-0000-000016000000}"/>
    <cellStyle name="Normal 2 4 3 2 4 3" xfId="54" xr:uid="{00000000-0005-0000-0000-000017000000}"/>
    <cellStyle name="Normal 2 4 3 2 5" xfId="55" xr:uid="{00000000-0005-0000-0000-000018000000}"/>
    <cellStyle name="Normal 2 4 3 2 6" xfId="56" xr:uid="{00000000-0005-0000-0000-000019000000}"/>
    <cellStyle name="Normal_apteka" xfId="13" xr:uid="{00000000-0005-0000-0000-00001A000000}"/>
    <cellStyle name="Обычный" xfId="0" builtinId="0"/>
    <cellStyle name="Обычный 10" xfId="31" xr:uid="{00000000-0005-0000-0000-00001C000000}"/>
    <cellStyle name="Обычный 11" xfId="2" xr:uid="{00000000-0005-0000-0000-00001D000000}"/>
    <cellStyle name="Обычный 11 3 2" xfId="16" xr:uid="{00000000-0005-0000-0000-00001E000000}"/>
    <cellStyle name="Обычный 12" xfId="120" xr:uid="{00000000-0005-0000-0000-00001F000000}"/>
    <cellStyle name="Обычный 19" xfId="122" xr:uid="{00000000-0005-0000-0000-000020000000}"/>
    <cellStyle name="Обычный 2" xfId="1" xr:uid="{00000000-0005-0000-0000-000021000000}"/>
    <cellStyle name="Обычный 2 14 3 2" xfId="20" xr:uid="{00000000-0005-0000-0000-000022000000}"/>
    <cellStyle name="Обычный 2 14 3 2 2" xfId="26" xr:uid="{00000000-0005-0000-0000-000023000000}"/>
    <cellStyle name="Обычный 2 14 3 2 2 2" xfId="57" xr:uid="{00000000-0005-0000-0000-000024000000}"/>
    <cellStyle name="Обычный 2 14 3 2 2 2 2" xfId="58" xr:uid="{00000000-0005-0000-0000-000025000000}"/>
    <cellStyle name="Обычный 2 14 3 2 2 2 2 2" xfId="59" xr:uid="{00000000-0005-0000-0000-000026000000}"/>
    <cellStyle name="Обычный 2 14 3 2 2 2 2 3" xfId="60" xr:uid="{00000000-0005-0000-0000-000027000000}"/>
    <cellStyle name="Обычный 2 14 3 2 2 2 3" xfId="61" xr:uid="{00000000-0005-0000-0000-000028000000}"/>
    <cellStyle name="Обычный 2 14 3 2 2 2 4" xfId="62" xr:uid="{00000000-0005-0000-0000-000029000000}"/>
    <cellStyle name="Обычный 2 14 3 2 2 3" xfId="63" xr:uid="{00000000-0005-0000-0000-00002A000000}"/>
    <cellStyle name="Обычный 2 14 3 2 2 3 2" xfId="64" xr:uid="{00000000-0005-0000-0000-00002B000000}"/>
    <cellStyle name="Обычный 2 14 3 2 2 3 3" xfId="65" xr:uid="{00000000-0005-0000-0000-00002C000000}"/>
    <cellStyle name="Обычный 2 14 3 2 2 4" xfId="66" xr:uid="{00000000-0005-0000-0000-00002D000000}"/>
    <cellStyle name="Обычный 2 14 3 2 2 5" xfId="67" xr:uid="{00000000-0005-0000-0000-00002E000000}"/>
    <cellStyle name="Обычный 2 14 3 2 3" xfId="68" xr:uid="{00000000-0005-0000-0000-00002F000000}"/>
    <cellStyle name="Обычный 2 14 3 2 3 2" xfId="69" xr:uid="{00000000-0005-0000-0000-000030000000}"/>
    <cellStyle name="Обычный 2 14 3 2 3 2 2" xfId="70" xr:uid="{00000000-0005-0000-0000-000031000000}"/>
    <cellStyle name="Обычный 2 14 3 2 3 2 3" xfId="71" xr:uid="{00000000-0005-0000-0000-000032000000}"/>
    <cellStyle name="Обычный 2 14 3 2 3 3" xfId="72" xr:uid="{00000000-0005-0000-0000-000033000000}"/>
    <cellStyle name="Обычный 2 14 3 2 3 4" xfId="73" xr:uid="{00000000-0005-0000-0000-000034000000}"/>
    <cellStyle name="Обычный 2 14 3 2 4" xfId="74" xr:uid="{00000000-0005-0000-0000-000035000000}"/>
    <cellStyle name="Обычный 2 14 3 2 4 2" xfId="75" xr:uid="{00000000-0005-0000-0000-000036000000}"/>
    <cellStyle name="Обычный 2 14 3 2 4 3" xfId="76" xr:uid="{00000000-0005-0000-0000-000037000000}"/>
    <cellStyle name="Обычный 2 14 3 2 5" xfId="77" xr:uid="{00000000-0005-0000-0000-000038000000}"/>
    <cellStyle name="Обычный 2 14 3 2 6" xfId="78" xr:uid="{00000000-0005-0000-0000-000039000000}"/>
    <cellStyle name="Обычный 2 2" xfId="15" xr:uid="{00000000-0005-0000-0000-00003A000000}"/>
    <cellStyle name="Обычный 2 2 2" xfId="12" xr:uid="{00000000-0005-0000-0000-00003B000000}"/>
    <cellStyle name="Обычный 2 2 2 2" xfId="21" xr:uid="{00000000-0005-0000-0000-00003C000000}"/>
    <cellStyle name="Обычный 2 2 3" xfId="79" xr:uid="{00000000-0005-0000-0000-00003D000000}"/>
    <cellStyle name="Обычный 2 2 7" xfId="27" xr:uid="{00000000-0005-0000-0000-00003E000000}"/>
    <cellStyle name="Обычный 2 3 2" xfId="10" xr:uid="{00000000-0005-0000-0000-00003F000000}"/>
    <cellStyle name="Обычный 2_Свод - заявка 1" xfId="8" xr:uid="{00000000-0005-0000-0000-000040000000}"/>
    <cellStyle name="Обычный 23" xfId="24" xr:uid="{00000000-0005-0000-0000-000041000000}"/>
    <cellStyle name="Обычный 23 2" xfId="80" xr:uid="{00000000-0005-0000-0000-000042000000}"/>
    <cellStyle name="Обычный 23 3" xfId="81" xr:uid="{00000000-0005-0000-0000-000043000000}"/>
    <cellStyle name="Обычный 24" xfId="123" xr:uid="{E686DCD7-4AD3-4B30-9C68-134F6934AD69}"/>
    <cellStyle name="Обычный 3" xfId="3" xr:uid="{00000000-0005-0000-0000-000044000000}"/>
    <cellStyle name="Обычный 4" xfId="4" xr:uid="{00000000-0005-0000-0000-000045000000}"/>
    <cellStyle name="Обычный 5" xfId="14" xr:uid="{00000000-0005-0000-0000-000046000000}"/>
    <cellStyle name="Обычный 6" xfId="29" xr:uid="{00000000-0005-0000-0000-000047000000}"/>
    <cellStyle name="Обычный 6 2" xfId="33" xr:uid="{00000000-0005-0000-0000-000048000000}"/>
    <cellStyle name="Обычный 6 3" xfId="82" xr:uid="{00000000-0005-0000-0000-000049000000}"/>
    <cellStyle name="Обычный 7" xfId="18" xr:uid="{00000000-0005-0000-0000-00004A000000}"/>
    <cellStyle name="Обычный 8" xfId="19" xr:uid="{00000000-0005-0000-0000-00004B000000}"/>
    <cellStyle name="Обычный 8 2" xfId="28" xr:uid="{00000000-0005-0000-0000-00004C000000}"/>
    <cellStyle name="Обычный 8 2 2" xfId="83" xr:uid="{00000000-0005-0000-0000-00004D000000}"/>
    <cellStyle name="Обычный 8 2 2 2" xfId="84" xr:uid="{00000000-0005-0000-0000-00004E000000}"/>
    <cellStyle name="Обычный 8 2 2 2 2" xfId="85" xr:uid="{00000000-0005-0000-0000-00004F000000}"/>
    <cellStyle name="Обычный 8 2 2 2 3" xfId="86" xr:uid="{00000000-0005-0000-0000-000050000000}"/>
    <cellStyle name="Обычный 8 2 2 3" xfId="87" xr:uid="{00000000-0005-0000-0000-000051000000}"/>
    <cellStyle name="Обычный 8 2 2 4" xfId="88" xr:uid="{00000000-0005-0000-0000-000052000000}"/>
    <cellStyle name="Обычный 8 2 3" xfId="89" xr:uid="{00000000-0005-0000-0000-000053000000}"/>
    <cellStyle name="Обычный 8 2 3 2" xfId="90" xr:uid="{00000000-0005-0000-0000-000054000000}"/>
    <cellStyle name="Обычный 8 2 3 3" xfId="91" xr:uid="{00000000-0005-0000-0000-000055000000}"/>
    <cellStyle name="Обычный 8 2 4" xfId="92" xr:uid="{00000000-0005-0000-0000-000056000000}"/>
    <cellStyle name="Обычный 8 2 5" xfId="93" xr:uid="{00000000-0005-0000-0000-000057000000}"/>
    <cellStyle name="Обычный 8 3" xfId="94" xr:uid="{00000000-0005-0000-0000-000058000000}"/>
    <cellStyle name="Обычный 8 3 2" xfId="95" xr:uid="{00000000-0005-0000-0000-000059000000}"/>
    <cellStyle name="Обычный 8 3 2 2" xfId="96" xr:uid="{00000000-0005-0000-0000-00005A000000}"/>
    <cellStyle name="Обычный 8 3 2 3" xfId="97" xr:uid="{00000000-0005-0000-0000-00005B000000}"/>
    <cellStyle name="Обычный 8 3 3" xfId="98" xr:uid="{00000000-0005-0000-0000-00005C000000}"/>
    <cellStyle name="Обычный 8 3 4" xfId="99" xr:uid="{00000000-0005-0000-0000-00005D000000}"/>
    <cellStyle name="Обычный 8 4" xfId="100" xr:uid="{00000000-0005-0000-0000-00005E000000}"/>
    <cellStyle name="Обычный 8 4 2" xfId="101" xr:uid="{00000000-0005-0000-0000-00005F000000}"/>
    <cellStyle name="Обычный 8 4 3" xfId="102" xr:uid="{00000000-0005-0000-0000-000060000000}"/>
    <cellStyle name="Обычный 8 5" xfId="103" xr:uid="{00000000-0005-0000-0000-000061000000}"/>
    <cellStyle name="Обычный 8 6" xfId="104" xr:uid="{00000000-0005-0000-0000-000062000000}"/>
    <cellStyle name="Обычный 9" xfId="30" xr:uid="{00000000-0005-0000-0000-000063000000}"/>
    <cellStyle name="Обычный_Лист1" xfId="6" xr:uid="{00000000-0005-0000-0000-000064000000}"/>
    <cellStyle name="Стиль 1" xfId="11" xr:uid="{00000000-0005-0000-0000-000065000000}"/>
    <cellStyle name="Финансовый" xfId="17" builtinId="3"/>
    <cellStyle name="Финансовый 13 2 2 2 2 2" xfId="23" xr:uid="{00000000-0005-0000-0000-000067000000}"/>
    <cellStyle name="Финансовый 13 2 2 2 2 2 2" xfId="105" xr:uid="{00000000-0005-0000-0000-000068000000}"/>
    <cellStyle name="Финансовый 13 2 2 2 2 2 2 2" xfId="106" xr:uid="{00000000-0005-0000-0000-000069000000}"/>
    <cellStyle name="Финансовый 13 2 2 2 2 2 2 2 2" xfId="107" xr:uid="{00000000-0005-0000-0000-00006A000000}"/>
    <cellStyle name="Финансовый 13 2 2 2 2 2 2 2 3" xfId="108" xr:uid="{00000000-0005-0000-0000-00006B000000}"/>
    <cellStyle name="Финансовый 13 2 2 2 2 2 2 3" xfId="109" xr:uid="{00000000-0005-0000-0000-00006C000000}"/>
    <cellStyle name="Финансовый 13 2 2 2 2 2 2 4" xfId="110" xr:uid="{00000000-0005-0000-0000-00006D000000}"/>
    <cellStyle name="Финансовый 13 2 2 2 2 2 3" xfId="111" xr:uid="{00000000-0005-0000-0000-00006E000000}"/>
    <cellStyle name="Финансовый 13 2 2 2 2 2 3 2" xfId="112" xr:uid="{00000000-0005-0000-0000-00006F000000}"/>
    <cellStyle name="Финансовый 13 2 2 2 2 2 3 3" xfId="113" xr:uid="{00000000-0005-0000-0000-000070000000}"/>
    <cellStyle name="Финансовый 13 2 2 2 2 2 4" xfId="114" xr:uid="{00000000-0005-0000-0000-000071000000}"/>
    <cellStyle name="Финансовый 13 2 2 2 2 2 4 2" xfId="115" xr:uid="{00000000-0005-0000-0000-000072000000}"/>
    <cellStyle name="Финансовый 13 2 2 2 2 2 4 3" xfId="116" xr:uid="{00000000-0005-0000-0000-000073000000}"/>
    <cellStyle name="Финансовый 13 2 2 2 2 2 5" xfId="117" xr:uid="{00000000-0005-0000-0000-000074000000}"/>
    <cellStyle name="Финансовый 13 2 2 2 2 2 6" xfId="118" xr:uid="{00000000-0005-0000-0000-000075000000}"/>
    <cellStyle name="Финансовый 2" xfId="22" xr:uid="{00000000-0005-0000-0000-000076000000}"/>
    <cellStyle name="Финансовый 3" xfId="32" xr:uid="{00000000-0005-0000-0000-000077000000}"/>
    <cellStyle name="Финансовый 3 2" xfId="34" xr:uid="{00000000-0005-0000-0000-000078000000}"/>
    <cellStyle name="Финансовый 3 3" xfId="119" xr:uid="{00000000-0005-0000-0000-000079000000}"/>
    <cellStyle name="Финансовый 4" xfId="121" xr:uid="{00000000-0005-0000-0000-00007A000000}"/>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colors>
    <mruColors>
      <color rgb="FFFF66CC"/>
      <color rgb="FF00CC99"/>
      <color rgb="FFC0504D"/>
      <color rgb="FF63D3B6"/>
      <color rgb="FFFF3399"/>
      <color rgb="FFCCFF99"/>
      <color rgb="FFFFC000"/>
      <color rgb="FFB7E9BD"/>
      <color rgb="FF9999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202405</xdr:colOff>
      <xdr:row>203</xdr:row>
      <xdr:rowOff>0</xdr:rowOff>
    </xdr:from>
    <xdr:ext cx="254793" cy="178594"/>
    <xdr:sp macro="" textlink="">
      <xdr:nvSpPr>
        <xdr:cNvPr id="2" name="TextBox 1">
          <a:extLst>
            <a:ext uri="{FF2B5EF4-FFF2-40B4-BE49-F238E27FC236}">
              <a16:creationId xmlns:a16="http://schemas.microsoft.com/office/drawing/2014/main" id="{31133147-6B5A-4770-9F55-52AC79F7B7BF}"/>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3" name="TextBox 2">
          <a:extLst>
            <a:ext uri="{FF2B5EF4-FFF2-40B4-BE49-F238E27FC236}">
              <a16:creationId xmlns:a16="http://schemas.microsoft.com/office/drawing/2014/main" id="{B0A09327-1AE9-4E0C-86AA-30470E716F1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4" name="TextBox 3">
          <a:extLst>
            <a:ext uri="{FF2B5EF4-FFF2-40B4-BE49-F238E27FC236}">
              <a16:creationId xmlns:a16="http://schemas.microsoft.com/office/drawing/2014/main" id="{E25CE1F7-543A-4CA0-8702-DC2EBEDF876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5" name="TextBox 4">
          <a:extLst>
            <a:ext uri="{FF2B5EF4-FFF2-40B4-BE49-F238E27FC236}">
              <a16:creationId xmlns:a16="http://schemas.microsoft.com/office/drawing/2014/main" id="{C23BFF8E-6E05-48BF-8690-C1322888580A}"/>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6" name="TextBox 5">
          <a:extLst>
            <a:ext uri="{FF2B5EF4-FFF2-40B4-BE49-F238E27FC236}">
              <a16:creationId xmlns:a16="http://schemas.microsoft.com/office/drawing/2014/main" id="{92A981DE-EAEE-4DBC-B488-2C8546482A2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7" name="TextBox 6">
          <a:extLst>
            <a:ext uri="{FF2B5EF4-FFF2-40B4-BE49-F238E27FC236}">
              <a16:creationId xmlns:a16="http://schemas.microsoft.com/office/drawing/2014/main" id="{8A9860F7-FF8F-4E0F-9FE7-680B0942D16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8" name="TextBox 7">
          <a:extLst>
            <a:ext uri="{FF2B5EF4-FFF2-40B4-BE49-F238E27FC236}">
              <a16:creationId xmlns:a16="http://schemas.microsoft.com/office/drawing/2014/main" id="{36E32293-A7D4-4D1D-A20E-BFD185522B78}"/>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9" name="TextBox 8">
          <a:extLst>
            <a:ext uri="{FF2B5EF4-FFF2-40B4-BE49-F238E27FC236}">
              <a16:creationId xmlns:a16="http://schemas.microsoft.com/office/drawing/2014/main" id="{A03E7737-DA69-4EA4-B46E-2E698532EC0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 name="TextBox 9">
          <a:extLst>
            <a:ext uri="{FF2B5EF4-FFF2-40B4-BE49-F238E27FC236}">
              <a16:creationId xmlns:a16="http://schemas.microsoft.com/office/drawing/2014/main" id="{6247E951-7C82-411E-960D-CCC1130D42F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 name="TextBox 10">
          <a:extLst>
            <a:ext uri="{FF2B5EF4-FFF2-40B4-BE49-F238E27FC236}">
              <a16:creationId xmlns:a16="http://schemas.microsoft.com/office/drawing/2014/main" id="{B2FEA043-9833-4241-A022-E6A66017CCF2}"/>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 name="TextBox 11">
          <a:extLst>
            <a:ext uri="{FF2B5EF4-FFF2-40B4-BE49-F238E27FC236}">
              <a16:creationId xmlns:a16="http://schemas.microsoft.com/office/drawing/2014/main" id="{B9EE0EFB-87BC-4E94-B765-9A401361BE49}"/>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 name="TextBox 12">
          <a:extLst>
            <a:ext uri="{FF2B5EF4-FFF2-40B4-BE49-F238E27FC236}">
              <a16:creationId xmlns:a16="http://schemas.microsoft.com/office/drawing/2014/main" id="{1AE4D36C-647F-4816-8690-23C863D93CB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 name="TextBox 13">
          <a:extLst>
            <a:ext uri="{FF2B5EF4-FFF2-40B4-BE49-F238E27FC236}">
              <a16:creationId xmlns:a16="http://schemas.microsoft.com/office/drawing/2014/main" id="{3854B233-22C3-43D7-BFD3-BD393A47D0E5}"/>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15" name="TextBox 14">
          <a:extLst>
            <a:ext uri="{FF2B5EF4-FFF2-40B4-BE49-F238E27FC236}">
              <a16:creationId xmlns:a16="http://schemas.microsoft.com/office/drawing/2014/main" id="{BD077534-47A5-4919-87AE-A1DB121F39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16" name="TextBox 15">
          <a:extLst>
            <a:ext uri="{FF2B5EF4-FFF2-40B4-BE49-F238E27FC236}">
              <a16:creationId xmlns:a16="http://schemas.microsoft.com/office/drawing/2014/main" id="{BF39E7FF-77EA-4600-A64C-1BE4CA97572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17" name="TextBox 16">
          <a:extLst>
            <a:ext uri="{FF2B5EF4-FFF2-40B4-BE49-F238E27FC236}">
              <a16:creationId xmlns:a16="http://schemas.microsoft.com/office/drawing/2014/main" id="{3E851676-80E3-4692-BDFD-B74FAE19D4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18" name="TextBox 17">
          <a:extLst>
            <a:ext uri="{FF2B5EF4-FFF2-40B4-BE49-F238E27FC236}">
              <a16:creationId xmlns:a16="http://schemas.microsoft.com/office/drawing/2014/main" id="{01868353-309C-4AEE-9678-FF49A17C1F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19" name="TextBox 18">
          <a:extLst>
            <a:ext uri="{FF2B5EF4-FFF2-40B4-BE49-F238E27FC236}">
              <a16:creationId xmlns:a16="http://schemas.microsoft.com/office/drawing/2014/main" id="{B1F4355C-C0EF-40E2-8067-7822E7937E4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0" name="TextBox 19">
          <a:extLst>
            <a:ext uri="{FF2B5EF4-FFF2-40B4-BE49-F238E27FC236}">
              <a16:creationId xmlns:a16="http://schemas.microsoft.com/office/drawing/2014/main" id="{7CDBA0F3-CAE2-4853-8B76-5DB81CC99E1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1" name="TextBox 20">
          <a:extLst>
            <a:ext uri="{FF2B5EF4-FFF2-40B4-BE49-F238E27FC236}">
              <a16:creationId xmlns:a16="http://schemas.microsoft.com/office/drawing/2014/main" id="{E7DDC35E-11AC-432D-A187-74E0E60CE43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2" name="TextBox 21">
          <a:extLst>
            <a:ext uri="{FF2B5EF4-FFF2-40B4-BE49-F238E27FC236}">
              <a16:creationId xmlns:a16="http://schemas.microsoft.com/office/drawing/2014/main" id="{D171027E-1BDD-4405-92FD-D33C7C0F0F9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3" name="TextBox 22">
          <a:extLst>
            <a:ext uri="{FF2B5EF4-FFF2-40B4-BE49-F238E27FC236}">
              <a16:creationId xmlns:a16="http://schemas.microsoft.com/office/drawing/2014/main" id="{C04E041E-59E2-4D4E-9967-22F850AD68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4" name="TextBox 23">
          <a:extLst>
            <a:ext uri="{FF2B5EF4-FFF2-40B4-BE49-F238E27FC236}">
              <a16:creationId xmlns:a16="http://schemas.microsoft.com/office/drawing/2014/main" id="{848EB0AF-AEB1-421F-8064-FA3C1AFCE32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5" name="TextBox 24">
          <a:extLst>
            <a:ext uri="{FF2B5EF4-FFF2-40B4-BE49-F238E27FC236}">
              <a16:creationId xmlns:a16="http://schemas.microsoft.com/office/drawing/2014/main" id="{E27D593A-648C-4217-9909-2EC672DF802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6" name="TextBox 25">
          <a:extLst>
            <a:ext uri="{FF2B5EF4-FFF2-40B4-BE49-F238E27FC236}">
              <a16:creationId xmlns:a16="http://schemas.microsoft.com/office/drawing/2014/main" id="{5D314A85-0CCC-48A8-8EF8-8F7C3A7B3B4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7" name="TextBox 26">
          <a:extLst>
            <a:ext uri="{FF2B5EF4-FFF2-40B4-BE49-F238E27FC236}">
              <a16:creationId xmlns:a16="http://schemas.microsoft.com/office/drawing/2014/main" id="{887C24B8-7BFC-4476-867F-E0FA6D8E2F9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8" name="TextBox 27">
          <a:extLst>
            <a:ext uri="{FF2B5EF4-FFF2-40B4-BE49-F238E27FC236}">
              <a16:creationId xmlns:a16="http://schemas.microsoft.com/office/drawing/2014/main" id="{2109975F-7BF7-48AE-8B4B-97D106AED5B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29" name="TextBox 28">
          <a:extLst>
            <a:ext uri="{FF2B5EF4-FFF2-40B4-BE49-F238E27FC236}">
              <a16:creationId xmlns:a16="http://schemas.microsoft.com/office/drawing/2014/main" id="{6F60E6B4-4300-4060-8A1A-37F41347445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0" name="TextBox 29">
          <a:extLst>
            <a:ext uri="{FF2B5EF4-FFF2-40B4-BE49-F238E27FC236}">
              <a16:creationId xmlns:a16="http://schemas.microsoft.com/office/drawing/2014/main" id="{991A03FB-0DAC-48C8-AC13-8845AC6F1FF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1" name="TextBox 30">
          <a:extLst>
            <a:ext uri="{FF2B5EF4-FFF2-40B4-BE49-F238E27FC236}">
              <a16:creationId xmlns:a16="http://schemas.microsoft.com/office/drawing/2014/main" id="{E828D935-5575-4A64-A55D-EDCDED0F7A1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2" name="TextBox 31">
          <a:extLst>
            <a:ext uri="{FF2B5EF4-FFF2-40B4-BE49-F238E27FC236}">
              <a16:creationId xmlns:a16="http://schemas.microsoft.com/office/drawing/2014/main" id="{4ADA20B7-3FCF-4744-B316-39F70948F17F}"/>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3" name="TextBox 32">
          <a:extLst>
            <a:ext uri="{FF2B5EF4-FFF2-40B4-BE49-F238E27FC236}">
              <a16:creationId xmlns:a16="http://schemas.microsoft.com/office/drawing/2014/main" id="{B98335A4-C3E5-4653-9C0B-66B9D14A923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4" name="TextBox 33">
          <a:extLst>
            <a:ext uri="{FF2B5EF4-FFF2-40B4-BE49-F238E27FC236}">
              <a16:creationId xmlns:a16="http://schemas.microsoft.com/office/drawing/2014/main" id="{F13AAFC4-1ABB-4059-ACEC-0248BBF141D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5" name="TextBox 34">
          <a:extLst>
            <a:ext uri="{FF2B5EF4-FFF2-40B4-BE49-F238E27FC236}">
              <a16:creationId xmlns:a16="http://schemas.microsoft.com/office/drawing/2014/main" id="{2E3DCC98-C269-4078-893C-78A465A0E90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6" name="TextBox 35">
          <a:extLst>
            <a:ext uri="{FF2B5EF4-FFF2-40B4-BE49-F238E27FC236}">
              <a16:creationId xmlns:a16="http://schemas.microsoft.com/office/drawing/2014/main" id="{901A042A-8640-4D2E-A42B-785FB06BE6E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7" name="TextBox 36">
          <a:extLst>
            <a:ext uri="{FF2B5EF4-FFF2-40B4-BE49-F238E27FC236}">
              <a16:creationId xmlns:a16="http://schemas.microsoft.com/office/drawing/2014/main" id="{00D59800-79E0-4229-887B-BE1973D8E5C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8" name="TextBox 37">
          <a:extLst>
            <a:ext uri="{FF2B5EF4-FFF2-40B4-BE49-F238E27FC236}">
              <a16:creationId xmlns:a16="http://schemas.microsoft.com/office/drawing/2014/main" id="{D2B245CA-6003-4EDA-A269-5A04A4BE67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39" name="TextBox 38">
          <a:extLst>
            <a:ext uri="{FF2B5EF4-FFF2-40B4-BE49-F238E27FC236}">
              <a16:creationId xmlns:a16="http://schemas.microsoft.com/office/drawing/2014/main" id="{5C2C76AE-2EB5-47A6-8F24-B2AA7385B2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0" name="TextBox 39">
          <a:extLst>
            <a:ext uri="{FF2B5EF4-FFF2-40B4-BE49-F238E27FC236}">
              <a16:creationId xmlns:a16="http://schemas.microsoft.com/office/drawing/2014/main" id="{9E54E9A9-375E-4A41-A506-593802BD9B2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1" name="TextBox 40">
          <a:extLst>
            <a:ext uri="{FF2B5EF4-FFF2-40B4-BE49-F238E27FC236}">
              <a16:creationId xmlns:a16="http://schemas.microsoft.com/office/drawing/2014/main" id="{6A54690A-18EC-43A9-A76D-224C21EC494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2" name="TextBox 41">
          <a:extLst>
            <a:ext uri="{FF2B5EF4-FFF2-40B4-BE49-F238E27FC236}">
              <a16:creationId xmlns:a16="http://schemas.microsoft.com/office/drawing/2014/main" id="{0DA75778-3ADC-410B-92A2-9B144414FA99}"/>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3" name="TextBox 42">
          <a:extLst>
            <a:ext uri="{FF2B5EF4-FFF2-40B4-BE49-F238E27FC236}">
              <a16:creationId xmlns:a16="http://schemas.microsoft.com/office/drawing/2014/main" id="{407B1489-252F-41C8-9862-0478AC34701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4" name="TextBox 43">
          <a:extLst>
            <a:ext uri="{FF2B5EF4-FFF2-40B4-BE49-F238E27FC236}">
              <a16:creationId xmlns:a16="http://schemas.microsoft.com/office/drawing/2014/main" id="{7A1695A0-B063-4713-85C9-C1A5F4245E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5" name="TextBox 44">
          <a:extLst>
            <a:ext uri="{FF2B5EF4-FFF2-40B4-BE49-F238E27FC236}">
              <a16:creationId xmlns:a16="http://schemas.microsoft.com/office/drawing/2014/main" id="{30AE9469-6DC1-46C4-939F-A81A211F759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6" name="TextBox 45">
          <a:extLst>
            <a:ext uri="{FF2B5EF4-FFF2-40B4-BE49-F238E27FC236}">
              <a16:creationId xmlns:a16="http://schemas.microsoft.com/office/drawing/2014/main" id="{EA7E4118-64D8-4C44-900F-9074C01ED93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7" name="TextBox 46">
          <a:extLst>
            <a:ext uri="{FF2B5EF4-FFF2-40B4-BE49-F238E27FC236}">
              <a16:creationId xmlns:a16="http://schemas.microsoft.com/office/drawing/2014/main" id="{7C0949A1-715C-4B39-97AB-113737A96B5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8" name="TextBox 47">
          <a:extLst>
            <a:ext uri="{FF2B5EF4-FFF2-40B4-BE49-F238E27FC236}">
              <a16:creationId xmlns:a16="http://schemas.microsoft.com/office/drawing/2014/main" id="{9DDA6ED7-B7E8-4AD5-9797-4B1A3C05BC6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49" name="TextBox 48">
          <a:extLst>
            <a:ext uri="{FF2B5EF4-FFF2-40B4-BE49-F238E27FC236}">
              <a16:creationId xmlns:a16="http://schemas.microsoft.com/office/drawing/2014/main" id="{869CF4FE-951C-45B2-ADB7-954B671997FB}"/>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0" name="TextBox 49">
          <a:extLst>
            <a:ext uri="{FF2B5EF4-FFF2-40B4-BE49-F238E27FC236}">
              <a16:creationId xmlns:a16="http://schemas.microsoft.com/office/drawing/2014/main" id="{EE4FCC30-3F1F-4778-80A9-42807B38FF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1" name="TextBox 50">
          <a:extLst>
            <a:ext uri="{FF2B5EF4-FFF2-40B4-BE49-F238E27FC236}">
              <a16:creationId xmlns:a16="http://schemas.microsoft.com/office/drawing/2014/main" id="{03D57DCE-1F52-45A0-AB30-5ADAD7C6FF3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2" name="TextBox 51">
          <a:extLst>
            <a:ext uri="{FF2B5EF4-FFF2-40B4-BE49-F238E27FC236}">
              <a16:creationId xmlns:a16="http://schemas.microsoft.com/office/drawing/2014/main" id="{40C8F0E2-455F-406C-B377-2069D3A10E1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3" name="TextBox 52">
          <a:extLst>
            <a:ext uri="{FF2B5EF4-FFF2-40B4-BE49-F238E27FC236}">
              <a16:creationId xmlns:a16="http://schemas.microsoft.com/office/drawing/2014/main" id="{B7434349-3026-44DC-989F-BC48DFAFB21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4" name="TextBox 53">
          <a:extLst>
            <a:ext uri="{FF2B5EF4-FFF2-40B4-BE49-F238E27FC236}">
              <a16:creationId xmlns:a16="http://schemas.microsoft.com/office/drawing/2014/main" id="{9D77AD27-BEB2-494E-8861-B79C029C0DC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5" name="TextBox 54">
          <a:extLst>
            <a:ext uri="{FF2B5EF4-FFF2-40B4-BE49-F238E27FC236}">
              <a16:creationId xmlns:a16="http://schemas.microsoft.com/office/drawing/2014/main" id="{0DAAA870-91C3-4DBA-BC7C-6F67F1486E3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6" name="TextBox 55">
          <a:extLst>
            <a:ext uri="{FF2B5EF4-FFF2-40B4-BE49-F238E27FC236}">
              <a16:creationId xmlns:a16="http://schemas.microsoft.com/office/drawing/2014/main" id="{D5975737-A306-4B24-A2AE-E410B85C608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7" name="TextBox 56">
          <a:extLst>
            <a:ext uri="{FF2B5EF4-FFF2-40B4-BE49-F238E27FC236}">
              <a16:creationId xmlns:a16="http://schemas.microsoft.com/office/drawing/2014/main" id="{60458C46-FAD0-43B7-A617-DE9F2D11EDA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8" name="TextBox 57">
          <a:extLst>
            <a:ext uri="{FF2B5EF4-FFF2-40B4-BE49-F238E27FC236}">
              <a16:creationId xmlns:a16="http://schemas.microsoft.com/office/drawing/2014/main" id="{3E3D42EE-7474-44DF-B1A6-EAF18EDE8D5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59" name="TextBox 58">
          <a:extLst>
            <a:ext uri="{FF2B5EF4-FFF2-40B4-BE49-F238E27FC236}">
              <a16:creationId xmlns:a16="http://schemas.microsoft.com/office/drawing/2014/main" id="{CF32865D-7004-4F57-9EB8-E34FC5CCA7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0" name="TextBox 59">
          <a:extLst>
            <a:ext uri="{FF2B5EF4-FFF2-40B4-BE49-F238E27FC236}">
              <a16:creationId xmlns:a16="http://schemas.microsoft.com/office/drawing/2014/main" id="{336CFC46-88AC-450B-B19C-B3E4D7D0FBC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1" name="TextBox 60">
          <a:extLst>
            <a:ext uri="{FF2B5EF4-FFF2-40B4-BE49-F238E27FC236}">
              <a16:creationId xmlns:a16="http://schemas.microsoft.com/office/drawing/2014/main" id="{42AB1CB2-5351-4A88-AFD9-7BA430C3DC8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2" name="TextBox 61">
          <a:extLst>
            <a:ext uri="{FF2B5EF4-FFF2-40B4-BE49-F238E27FC236}">
              <a16:creationId xmlns:a16="http://schemas.microsoft.com/office/drawing/2014/main" id="{AC78D071-6282-48C5-B232-CAAD471D8E9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3" name="TextBox 62">
          <a:extLst>
            <a:ext uri="{FF2B5EF4-FFF2-40B4-BE49-F238E27FC236}">
              <a16:creationId xmlns:a16="http://schemas.microsoft.com/office/drawing/2014/main" id="{92CFCE97-47AE-439D-902D-AEED2CF8E0C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4" name="TextBox 63">
          <a:extLst>
            <a:ext uri="{FF2B5EF4-FFF2-40B4-BE49-F238E27FC236}">
              <a16:creationId xmlns:a16="http://schemas.microsoft.com/office/drawing/2014/main" id="{E11250B1-EAC6-4D19-B65A-3A540A4B681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5" name="TextBox 64">
          <a:extLst>
            <a:ext uri="{FF2B5EF4-FFF2-40B4-BE49-F238E27FC236}">
              <a16:creationId xmlns:a16="http://schemas.microsoft.com/office/drawing/2014/main" id="{79A67347-5BF5-4B9B-87EE-DDE19B746BA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6" name="TextBox 65">
          <a:extLst>
            <a:ext uri="{FF2B5EF4-FFF2-40B4-BE49-F238E27FC236}">
              <a16:creationId xmlns:a16="http://schemas.microsoft.com/office/drawing/2014/main" id="{86B17194-AB43-4EFC-9A98-C89FFBFA9E0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7" name="TextBox 66">
          <a:extLst>
            <a:ext uri="{FF2B5EF4-FFF2-40B4-BE49-F238E27FC236}">
              <a16:creationId xmlns:a16="http://schemas.microsoft.com/office/drawing/2014/main" id="{7BE6AC27-60E0-43A5-9CFC-55239E09EB7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8" name="TextBox 67">
          <a:extLst>
            <a:ext uri="{FF2B5EF4-FFF2-40B4-BE49-F238E27FC236}">
              <a16:creationId xmlns:a16="http://schemas.microsoft.com/office/drawing/2014/main" id="{C3C1BCEF-BADA-483A-8F7D-74FE0F8196E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69" name="TextBox 68">
          <a:extLst>
            <a:ext uri="{FF2B5EF4-FFF2-40B4-BE49-F238E27FC236}">
              <a16:creationId xmlns:a16="http://schemas.microsoft.com/office/drawing/2014/main" id="{1C6D3D3F-B555-4309-B33E-6792A8A6AA1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0" name="TextBox 69">
          <a:extLst>
            <a:ext uri="{FF2B5EF4-FFF2-40B4-BE49-F238E27FC236}">
              <a16:creationId xmlns:a16="http://schemas.microsoft.com/office/drawing/2014/main" id="{49B48539-36D2-4625-B587-AFA3D09E2CD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1" name="TextBox 70">
          <a:extLst>
            <a:ext uri="{FF2B5EF4-FFF2-40B4-BE49-F238E27FC236}">
              <a16:creationId xmlns:a16="http://schemas.microsoft.com/office/drawing/2014/main" id="{303CE9C0-616F-41FC-8CF2-32B73D4196B7}"/>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2" name="TextBox 71">
          <a:extLst>
            <a:ext uri="{FF2B5EF4-FFF2-40B4-BE49-F238E27FC236}">
              <a16:creationId xmlns:a16="http://schemas.microsoft.com/office/drawing/2014/main" id="{9F5EFE1C-7C4E-4534-99CD-D16183CEF6DD}"/>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3" name="TextBox 72">
          <a:extLst>
            <a:ext uri="{FF2B5EF4-FFF2-40B4-BE49-F238E27FC236}">
              <a16:creationId xmlns:a16="http://schemas.microsoft.com/office/drawing/2014/main" id="{D5F92857-0580-4925-8434-6BCC5ACC9E5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4" name="TextBox 73">
          <a:extLst>
            <a:ext uri="{FF2B5EF4-FFF2-40B4-BE49-F238E27FC236}">
              <a16:creationId xmlns:a16="http://schemas.microsoft.com/office/drawing/2014/main" id="{554FC4DF-E351-478B-8979-FBFF62E70D0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5" name="TextBox 74">
          <a:extLst>
            <a:ext uri="{FF2B5EF4-FFF2-40B4-BE49-F238E27FC236}">
              <a16:creationId xmlns:a16="http://schemas.microsoft.com/office/drawing/2014/main" id="{AF54136C-7408-4415-A56C-097EF5F8CC9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6" name="TextBox 75">
          <a:extLst>
            <a:ext uri="{FF2B5EF4-FFF2-40B4-BE49-F238E27FC236}">
              <a16:creationId xmlns:a16="http://schemas.microsoft.com/office/drawing/2014/main" id="{9ED0D8BB-4567-489F-B0EF-815FEC447BA0}"/>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7" name="TextBox 76">
          <a:extLst>
            <a:ext uri="{FF2B5EF4-FFF2-40B4-BE49-F238E27FC236}">
              <a16:creationId xmlns:a16="http://schemas.microsoft.com/office/drawing/2014/main" id="{CECB093D-2357-40D8-B4C0-A9BD6A304AE3}"/>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8" name="TextBox 77">
          <a:extLst>
            <a:ext uri="{FF2B5EF4-FFF2-40B4-BE49-F238E27FC236}">
              <a16:creationId xmlns:a16="http://schemas.microsoft.com/office/drawing/2014/main" id="{76D8EC66-0588-4813-BFEC-107D6C3D6C4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79" name="TextBox 78">
          <a:extLst>
            <a:ext uri="{FF2B5EF4-FFF2-40B4-BE49-F238E27FC236}">
              <a16:creationId xmlns:a16="http://schemas.microsoft.com/office/drawing/2014/main" id="{FD4D0F72-9AD0-483C-8BF3-4A24D2BC225C}"/>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0" name="TextBox 79">
          <a:extLst>
            <a:ext uri="{FF2B5EF4-FFF2-40B4-BE49-F238E27FC236}">
              <a16:creationId xmlns:a16="http://schemas.microsoft.com/office/drawing/2014/main" id="{08A8DD2E-14FB-4227-8F87-9C95920EC0D8}"/>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1" name="TextBox 80">
          <a:extLst>
            <a:ext uri="{FF2B5EF4-FFF2-40B4-BE49-F238E27FC236}">
              <a16:creationId xmlns:a16="http://schemas.microsoft.com/office/drawing/2014/main" id="{B2E3FE31-7BFD-4DF0-903C-C307F63DC60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2" name="TextBox 81">
          <a:extLst>
            <a:ext uri="{FF2B5EF4-FFF2-40B4-BE49-F238E27FC236}">
              <a16:creationId xmlns:a16="http://schemas.microsoft.com/office/drawing/2014/main" id="{8FCAA3A1-C7E0-4F9A-910B-D1B9A46D7432}"/>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3" name="TextBox 82">
          <a:extLst>
            <a:ext uri="{FF2B5EF4-FFF2-40B4-BE49-F238E27FC236}">
              <a16:creationId xmlns:a16="http://schemas.microsoft.com/office/drawing/2014/main" id="{C54E55FE-76B8-4D0E-9706-51496DC8837A}"/>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4" name="TextBox 83">
          <a:extLst>
            <a:ext uri="{FF2B5EF4-FFF2-40B4-BE49-F238E27FC236}">
              <a16:creationId xmlns:a16="http://schemas.microsoft.com/office/drawing/2014/main" id="{66DE18E6-5D3E-48D4-8E1D-E1D1E212AB0E}"/>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5" name="TextBox 84">
          <a:extLst>
            <a:ext uri="{FF2B5EF4-FFF2-40B4-BE49-F238E27FC236}">
              <a16:creationId xmlns:a16="http://schemas.microsoft.com/office/drawing/2014/main" id="{66DE94BB-E827-4862-8A4B-5685DC3B4206}"/>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6" name="TextBox 85">
          <a:extLst>
            <a:ext uri="{FF2B5EF4-FFF2-40B4-BE49-F238E27FC236}">
              <a16:creationId xmlns:a16="http://schemas.microsoft.com/office/drawing/2014/main" id="{E266263D-BB3E-42F3-8DDB-5DB7CDD810A1}"/>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7" name="TextBox 86">
          <a:extLst>
            <a:ext uri="{FF2B5EF4-FFF2-40B4-BE49-F238E27FC236}">
              <a16:creationId xmlns:a16="http://schemas.microsoft.com/office/drawing/2014/main" id="{75C179B2-ECFE-440D-BD81-117B0D1A8295}"/>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6</xdr:col>
      <xdr:colOff>202405</xdr:colOff>
      <xdr:row>203</xdr:row>
      <xdr:rowOff>0</xdr:rowOff>
    </xdr:from>
    <xdr:ext cx="254793" cy="178594"/>
    <xdr:sp macro="" textlink="">
      <xdr:nvSpPr>
        <xdr:cNvPr id="88" name="TextBox 87">
          <a:extLst>
            <a:ext uri="{FF2B5EF4-FFF2-40B4-BE49-F238E27FC236}">
              <a16:creationId xmlns:a16="http://schemas.microsoft.com/office/drawing/2014/main" id="{56935E47-C394-466E-9569-3B877C5BAC64}"/>
            </a:ext>
          </a:extLst>
        </xdr:cNvPr>
        <xdr:cNvSpPr txBox="1"/>
      </xdr:nvSpPr>
      <xdr:spPr>
        <a:xfrm flipV="1">
          <a:off x="7727155"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89" name="TextBox 88">
          <a:extLst>
            <a:ext uri="{FF2B5EF4-FFF2-40B4-BE49-F238E27FC236}">
              <a16:creationId xmlns:a16="http://schemas.microsoft.com/office/drawing/2014/main" id="{1027D2A8-3D98-4FFD-A55A-BB7DB989AB01}"/>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0" name="TextBox 89">
          <a:extLst>
            <a:ext uri="{FF2B5EF4-FFF2-40B4-BE49-F238E27FC236}">
              <a16:creationId xmlns:a16="http://schemas.microsoft.com/office/drawing/2014/main" id="{C1437F1C-90F7-46B8-9006-EDBC8F228B78}"/>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1" name="TextBox 90">
          <a:extLst>
            <a:ext uri="{FF2B5EF4-FFF2-40B4-BE49-F238E27FC236}">
              <a16:creationId xmlns:a16="http://schemas.microsoft.com/office/drawing/2014/main" id="{C899BCA4-0EB8-4DA0-992D-9AE4CDA19C5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2" name="TextBox 91">
          <a:extLst>
            <a:ext uri="{FF2B5EF4-FFF2-40B4-BE49-F238E27FC236}">
              <a16:creationId xmlns:a16="http://schemas.microsoft.com/office/drawing/2014/main" id="{E8747677-2891-43A0-8292-34E9BAAF2B2C}"/>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3" name="TextBox 92">
          <a:extLst>
            <a:ext uri="{FF2B5EF4-FFF2-40B4-BE49-F238E27FC236}">
              <a16:creationId xmlns:a16="http://schemas.microsoft.com/office/drawing/2014/main" id="{193CC2EE-6B9C-49AA-A016-5469239B6200}"/>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4" name="TextBox 93">
          <a:extLst>
            <a:ext uri="{FF2B5EF4-FFF2-40B4-BE49-F238E27FC236}">
              <a16:creationId xmlns:a16="http://schemas.microsoft.com/office/drawing/2014/main" id="{5140B0C5-365E-4FF2-81FA-12489F5563CE}"/>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95" name="TextBox 94">
          <a:extLst>
            <a:ext uri="{FF2B5EF4-FFF2-40B4-BE49-F238E27FC236}">
              <a16:creationId xmlns:a16="http://schemas.microsoft.com/office/drawing/2014/main" id="{26A6D2D6-38E6-4ED7-8477-54F0D78088A8}"/>
            </a:ext>
          </a:extLst>
        </xdr:cNvPr>
        <xdr:cNvSpPr txBox="1"/>
      </xdr:nvSpPr>
      <xdr:spPr>
        <a:xfrm flipH="1" flipV="1">
          <a:off x="5964009" y="21050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6" name="TextBox 95">
          <a:extLst>
            <a:ext uri="{FF2B5EF4-FFF2-40B4-BE49-F238E27FC236}">
              <a16:creationId xmlns:a16="http://schemas.microsoft.com/office/drawing/2014/main" id="{AC6B532B-F772-4465-BD94-5F71823CF06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7" name="TextBox 96">
          <a:extLst>
            <a:ext uri="{FF2B5EF4-FFF2-40B4-BE49-F238E27FC236}">
              <a16:creationId xmlns:a16="http://schemas.microsoft.com/office/drawing/2014/main" id="{13962A94-72C0-4445-A886-1EAC7BE4BEEA}"/>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8" name="TextBox 97">
          <a:extLst>
            <a:ext uri="{FF2B5EF4-FFF2-40B4-BE49-F238E27FC236}">
              <a16:creationId xmlns:a16="http://schemas.microsoft.com/office/drawing/2014/main" id="{0919D241-CAD8-48ED-BF41-F900483ECBF5}"/>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99" name="TextBox 98">
          <a:extLst>
            <a:ext uri="{FF2B5EF4-FFF2-40B4-BE49-F238E27FC236}">
              <a16:creationId xmlns:a16="http://schemas.microsoft.com/office/drawing/2014/main" id="{C21E6B3B-3976-45A4-AE1D-DBB3E67EF323}"/>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0" name="TextBox 99">
          <a:extLst>
            <a:ext uri="{FF2B5EF4-FFF2-40B4-BE49-F238E27FC236}">
              <a16:creationId xmlns:a16="http://schemas.microsoft.com/office/drawing/2014/main" id="{94875774-8391-488F-BD93-3CBAA593C0F2}"/>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01" name="TextBox 100">
          <a:extLst>
            <a:ext uri="{FF2B5EF4-FFF2-40B4-BE49-F238E27FC236}">
              <a16:creationId xmlns:a16="http://schemas.microsoft.com/office/drawing/2014/main" id="{B114A833-96F6-4891-B2A3-0A7E9570CEE4}"/>
            </a:ext>
          </a:extLst>
        </xdr:cNvPr>
        <xdr:cNvSpPr txBox="1"/>
      </xdr:nvSpPr>
      <xdr:spPr>
        <a:xfrm flipV="1">
          <a:off x="5603080" y="21050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2" name="TextBox 101">
          <a:extLst>
            <a:ext uri="{FF2B5EF4-FFF2-40B4-BE49-F238E27FC236}">
              <a16:creationId xmlns:a16="http://schemas.microsoft.com/office/drawing/2014/main" id="{E8E8E5AB-3EA0-4C20-977C-5CE802349FA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3" name="TextBox 102">
          <a:extLst>
            <a:ext uri="{FF2B5EF4-FFF2-40B4-BE49-F238E27FC236}">
              <a16:creationId xmlns:a16="http://schemas.microsoft.com/office/drawing/2014/main" id="{DDFF2C84-5A29-43C8-A62B-AA8384593ED1}"/>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4" name="TextBox 103">
          <a:extLst>
            <a:ext uri="{FF2B5EF4-FFF2-40B4-BE49-F238E27FC236}">
              <a16:creationId xmlns:a16="http://schemas.microsoft.com/office/drawing/2014/main" id="{8783A0D9-2D8E-4F7A-8718-0B9E8644FD9D}"/>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5" name="TextBox 104">
          <a:extLst>
            <a:ext uri="{FF2B5EF4-FFF2-40B4-BE49-F238E27FC236}">
              <a16:creationId xmlns:a16="http://schemas.microsoft.com/office/drawing/2014/main" id="{68522F1D-BED9-453B-98D4-A1E6188E4F1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6" name="TextBox 105">
          <a:extLst>
            <a:ext uri="{FF2B5EF4-FFF2-40B4-BE49-F238E27FC236}">
              <a16:creationId xmlns:a16="http://schemas.microsoft.com/office/drawing/2014/main" id="{4CFD93AF-AFB4-4F47-8B93-E3FD1DF9F47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7" name="TextBox 106">
          <a:extLst>
            <a:ext uri="{FF2B5EF4-FFF2-40B4-BE49-F238E27FC236}">
              <a16:creationId xmlns:a16="http://schemas.microsoft.com/office/drawing/2014/main" id="{8E6DA86E-3892-40A2-8BAE-C3BC2F76CD4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08" name="TextBox 107">
          <a:extLst>
            <a:ext uri="{FF2B5EF4-FFF2-40B4-BE49-F238E27FC236}">
              <a16:creationId xmlns:a16="http://schemas.microsoft.com/office/drawing/2014/main" id="{73A66949-D76C-4A68-B42A-9810D90152D0}"/>
            </a:ext>
          </a:extLst>
        </xdr:cNvPr>
        <xdr:cNvSpPr txBox="1"/>
      </xdr:nvSpPr>
      <xdr:spPr>
        <a:xfrm flipH="1" flipV="1">
          <a:off x="5964009" y="27146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09" name="TextBox 108">
          <a:extLst>
            <a:ext uri="{FF2B5EF4-FFF2-40B4-BE49-F238E27FC236}">
              <a16:creationId xmlns:a16="http://schemas.microsoft.com/office/drawing/2014/main" id="{BA6B7300-7C22-48CE-98F5-A7FADFA127C8}"/>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0" name="TextBox 109">
          <a:extLst>
            <a:ext uri="{FF2B5EF4-FFF2-40B4-BE49-F238E27FC236}">
              <a16:creationId xmlns:a16="http://schemas.microsoft.com/office/drawing/2014/main" id="{860EF195-FD0A-41EC-8F5E-B2DB6A66863E}"/>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1" name="TextBox 110">
          <a:extLst>
            <a:ext uri="{FF2B5EF4-FFF2-40B4-BE49-F238E27FC236}">
              <a16:creationId xmlns:a16="http://schemas.microsoft.com/office/drawing/2014/main" id="{8A6F4823-9666-424B-843A-67F5085FB5A0}"/>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2" name="TextBox 111">
          <a:extLst>
            <a:ext uri="{FF2B5EF4-FFF2-40B4-BE49-F238E27FC236}">
              <a16:creationId xmlns:a16="http://schemas.microsoft.com/office/drawing/2014/main" id="{48F88104-0319-49F9-A9B2-367DB87003CF}"/>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3" name="TextBox 112">
          <a:extLst>
            <a:ext uri="{FF2B5EF4-FFF2-40B4-BE49-F238E27FC236}">
              <a16:creationId xmlns:a16="http://schemas.microsoft.com/office/drawing/2014/main" id="{73C4311E-0990-4468-8DB0-D2899B399C05}"/>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4" name="TextBox 113">
          <a:extLst>
            <a:ext uri="{FF2B5EF4-FFF2-40B4-BE49-F238E27FC236}">
              <a16:creationId xmlns:a16="http://schemas.microsoft.com/office/drawing/2014/main" id="{A705FDEB-161F-49F2-A834-7FFD54C935E6}"/>
            </a:ext>
          </a:extLst>
        </xdr:cNvPr>
        <xdr:cNvSpPr txBox="1"/>
      </xdr:nvSpPr>
      <xdr:spPr>
        <a:xfrm flipV="1">
          <a:off x="5603080" y="27146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5" name="TextBox 114">
          <a:extLst>
            <a:ext uri="{FF2B5EF4-FFF2-40B4-BE49-F238E27FC236}">
              <a16:creationId xmlns:a16="http://schemas.microsoft.com/office/drawing/2014/main" id="{B7B20006-43E6-4B85-A735-BA7A69FC703F}"/>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6" name="TextBox 115">
          <a:extLst>
            <a:ext uri="{FF2B5EF4-FFF2-40B4-BE49-F238E27FC236}">
              <a16:creationId xmlns:a16="http://schemas.microsoft.com/office/drawing/2014/main" id="{B1DB1FE9-FB29-463B-87A1-B59B3F6BDA06}"/>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7" name="TextBox 116">
          <a:extLst>
            <a:ext uri="{FF2B5EF4-FFF2-40B4-BE49-F238E27FC236}">
              <a16:creationId xmlns:a16="http://schemas.microsoft.com/office/drawing/2014/main" id="{F768CAB0-ABDF-435F-8FC4-C15786456B3A}"/>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8" name="TextBox 117">
          <a:extLst>
            <a:ext uri="{FF2B5EF4-FFF2-40B4-BE49-F238E27FC236}">
              <a16:creationId xmlns:a16="http://schemas.microsoft.com/office/drawing/2014/main" id="{4CCB16BF-55BC-4455-B66F-6CFDE8CC5CA8}"/>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19" name="TextBox 118">
          <a:extLst>
            <a:ext uri="{FF2B5EF4-FFF2-40B4-BE49-F238E27FC236}">
              <a16:creationId xmlns:a16="http://schemas.microsoft.com/office/drawing/2014/main" id="{A506B38F-4389-46F6-A271-14319222E58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0" name="TextBox 119">
          <a:extLst>
            <a:ext uri="{FF2B5EF4-FFF2-40B4-BE49-F238E27FC236}">
              <a16:creationId xmlns:a16="http://schemas.microsoft.com/office/drawing/2014/main" id="{B9EB0F5F-2B25-435C-8AA7-E63F21AEB5C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21" name="TextBox 120">
          <a:extLst>
            <a:ext uri="{FF2B5EF4-FFF2-40B4-BE49-F238E27FC236}">
              <a16:creationId xmlns:a16="http://schemas.microsoft.com/office/drawing/2014/main" id="{0C611508-79F1-4056-B28E-2120B5BD95A0}"/>
            </a:ext>
          </a:extLst>
        </xdr:cNvPr>
        <xdr:cNvSpPr txBox="1"/>
      </xdr:nvSpPr>
      <xdr:spPr>
        <a:xfrm flipH="1" flipV="1">
          <a:off x="5964009" y="33242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2" name="TextBox 121">
          <a:extLst>
            <a:ext uri="{FF2B5EF4-FFF2-40B4-BE49-F238E27FC236}">
              <a16:creationId xmlns:a16="http://schemas.microsoft.com/office/drawing/2014/main" id="{504C7743-3D4A-4DFE-ABF2-20E70DF1F7A4}"/>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3" name="TextBox 122">
          <a:extLst>
            <a:ext uri="{FF2B5EF4-FFF2-40B4-BE49-F238E27FC236}">
              <a16:creationId xmlns:a16="http://schemas.microsoft.com/office/drawing/2014/main" id="{A8FB5D21-ABF0-4610-89B4-2B9C617DF1A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4" name="TextBox 123">
          <a:extLst>
            <a:ext uri="{FF2B5EF4-FFF2-40B4-BE49-F238E27FC236}">
              <a16:creationId xmlns:a16="http://schemas.microsoft.com/office/drawing/2014/main" id="{D1D4323A-4B73-49F4-9451-4FC2D4E3780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5" name="TextBox 124">
          <a:extLst>
            <a:ext uri="{FF2B5EF4-FFF2-40B4-BE49-F238E27FC236}">
              <a16:creationId xmlns:a16="http://schemas.microsoft.com/office/drawing/2014/main" id="{998C34F3-2F1E-444B-A767-1FCDBBE7B2E2}"/>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6" name="TextBox 125">
          <a:extLst>
            <a:ext uri="{FF2B5EF4-FFF2-40B4-BE49-F238E27FC236}">
              <a16:creationId xmlns:a16="http://schemas.microsoft.com/office/drawing/2014/main" id="{1FE6781E-7E8A-49EB-A93E-0754931D3C1D}"/>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7" name="TextBox 126">
          <a:extLst>
            <a:ext uri="{FF2B5EF4-FFF2-40B4-BE49-F238E27FC236}">
              <a16:creationId xmlns:a16="http://schemas.microsoft.com/office/drawing/2014/main" id="{C9307F41-86E8-44BA-B59A-260791C657D7}"/>
            </a:ext>
          </a:extLst>
        </xdr:cNvPr>
        <xdr:cNvSpPr txBox="1"/>
      </xdr:nvSpPr>
      <xdr:spPr>
        <a:xfrm flipV="1">
          <a:off x="5603080" y="33242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8" name="TextBox 127">
          <a:extLst>
            <a:ext uri="{FF2B5EF4-FFF2-40B4-BE49-F238E27FC236}">
              <a16:creationId xmlns:a16="http://schemas.microsoft.com/office/drawing/2014/main" id="{6C61A367-10F1-4F9B-965B-ABBC998331E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29" name="TextBox 128">
          <a:extLst>
            <a:ext uri="{FF2B5EF4-FFF2-40B4-BE49-F238E27FC236}">
              <a16:creationId xmlns:a16="http://schemas.microsoft.com/office/drawing/2014/main" id="{DFA5E550-1741-42B5-BD5A-18D7CAFDBD65}"/>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0" name="TextBox 129">
          <a:extLst>
            <a:ext uri="{FF2B5EF4-FFF2-40B4-BE49-F238E27FC236}">
              <a16:creationId xmlns:a16="http://schemas.microsoft.com/office/drawing/2014/main" id="{81366C66-342B-43C6-BB24-8E0D0146167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1" name="TextBox 130">
          <a:extLst>
            <a:ext uri="{FF2B5EF4-FFF2-40B4-BE49-F238E27FC236}">
              <a16:creationId xmlns:a16="http://schemas.microsoft.com/office/drawing/2014/main" id="{FC831F36-D955-40CE-9177-DE70D50B80D7}"/>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2" name="TextBox 131">
          <a:extLst>
            <a:ext uri="{FF2B5EF4-FFF2-40B4-BE49-F238E27FC236}">
              <a16:creationId xmlns:a16="http://schemas.microsoft.com/office/drawing/2014/main" id="{F5826A73-1BB7-4FD7-B8D7-352FB195228D}"/>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3" name="TextBox 132">
          <a:extLst>
            <a:ext uri="{FF2B5EF4-FFF2-40B4-BE49-F238E27FC236}">
              <a16:creationId xmlns:a16="http://schemas.microsoft.com/office/drawing/2014/main" id="{D330F888-472C-425C-BBA3-0FD9C7D05256}"/>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34" name="TextBox 133">
          <a:extLst>
            <a:ext uri="{FF2B5EF4-FFF2-40B4-BE49-F238E27FC236}">
              <a16:creationId xmlns:a16="http://schemas.microsoft.com/office/drawing/2014/main" id="{6D679391-2E5F-4F11-9E40-C972AB069326}"/>
            </a:ext>
          </a:extLst>
        </xdr:cNvPr>
        <xdr:cNvSpPr txBox="1"/>
      </xdr:nvSpPr>
      <xdr:spPr>
        <a:xfrm flipH="1" flipV="1">
          <a:off x="5964009" y="39338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5" name="TextBox 134">
          <a:extLst>
            <a:ext uri="{FF2B5EF4-FFF2-40B4-BE49-F238E27FC236}">
              <a16:creationId xmlns:a16="http://schemas.microsoft.com/office/drawing/2014/main" id="{72062D31-A5CD-4C42-8CAC-35260B602DFF}"/>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6" name="TextBox 135">
          <a:extLst>
            <a:ext uri="{FF2B5EF4-FFF2-40B4-BE49-F238E27FC236}">
              <a16:creationId xmlns:a16="http://schemas.microsoft.com/office/drawing/2014/main" id="{4DA3F073-07BC-4FF6-BC15-4C16A13F7472}"/>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7" name="TextBox 136">
          <a:extLst>
            <a:ext uri="{FF2B5EF4-FFF2-40B4-BE49-F238E27FC236}">
              <a16:creationId xmlns:a16="http://schemas.microsoft.com/office/drawing/2014/main" id="{2A2B5C8C-B64C-4E64-89D0-D31DF97A036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8" name="TextBox 137">
          <a:extLst>
            <a:ext uri="{FF2B5EF4-FFF2-40B4-BE49-F238E27FC236}">
              <a16:creationId xmlns:a16="http://schemas.microsoft.com/office/drawing/2014/main" id="{740F543A-B0F9-4644-B192-CFBF320E848B}"/>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39" name="TextBox 138">
          <a:extLst>
            <a:ext uri="{FF2B5EF4-FFF2-40B4-BE49-F238E27FC236}">
              <a16:creationId xmlns:a16="http://schemas.microsoft.com/office/drawing/2014/main" id="{4AA6A3FE-DD6A-4D34-A9EC-1D5FAA888433}"/>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0" name="TextBox 139">
          <a:extLst>
            <a:ext uri="{FF2B5EF4-FFF2-40B4-BE49-F238E27FC236}">
              <a16:creationId xmlns:a16="http://schemas.microsoft.com/office/drawing/2014/main" id="{76FC6815-19F3-43A3-AFC8-D38F8ADAB938}"/>
            </a:ext>
          </a:extLst>
        </xdr:cNvPr>
        <xdr:cNvSpPr txBox="1"/>
      </xdr:nvSpPr>
      <xdr:spPr>
        <a:xfrm flipV="1">
          <a:off x="5603080" y="39338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1" name="TextBox 140">
          <a:extLst>
            <a:ext uri="{FF2B5EF4-FFF2-40B4-BE49-F238E27FC236}">
              <a16:creationId xmlns:a16="http://schemas.microsoft.com/office/drawing/2014/main" id="{570E4E5F-7BBE-43B0-A0F5-EA47BAE8B01E}"/>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2" name="TextBox 141">
          <a:extLst>
            <a:ext uri="{FF2B5EF4-FFF2-40B4-BE49-F238E27FC236}">
              <a16:creationId xmlns:a16="http://schemas.microsoft.com/office/drawing/2014/main" id="{CCB3BCDB-623E-4219-853A-08B96E1F68F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3" name="TextBox 142">
          <a:extLst>
            <a:ext uri="{FF2B5EF4-FFF2-40B4-BE49-F238E27FC236}">
              <a16:creationId xmlns:a16="http://schemas.microsoft.com/office/drawing/2014/main" id="{5050AECF-2C6B-459B-A9D5-19FFE7050803}"/>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4" name="TextBox 143">
          <a:extLst>
            <a:ext uri="{FF2B5EF4-FFF2-40B4-BE49-F238E27FC236}">
              <a16:creationId xmlns:a16="http://schemas.microsoft.com/office/drawing/2014/main" id="{9ACB8C9C-DF7F-4372-8AD8-2269E4A89A35}"/>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5" name="TextBox 144">
          <a:extLst>
            <a:ext uri="{FF2B5EF4-FFF2-40B4-BE49-F238E27FC236}">
              <a16:creationId xmlns:a16="http://schemas.microsoft.com/office/drawing/2014/main" id="{ABC38D6A-380E-4B5D-ABB9-86BDD285796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6" name="TextBox 145">
          <a:extLst>
            <a:ext uri="{FF2B5EF4-FFF2-40B4-BE49-F238E27FC236}">
              <a16:creationId xmlns:a16="http://schemas.microsoft.com/office/drawing/2014/main" id="{7D3C3147-FEF0-4D75-AD75-0F0620E373E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47" name="TextBox 146">
          <a:extLst>
            <a:ext uri="{FF2B5EF4-FFF2-40B4-BE49-F238E27FC236}">
              <a16:creationId xmlns:a16="http://schemas.microsoft.com/office/drawing/2014/main" id="{F7298E0F-F7DA-4B3B-9F57-D90C6680DF6D}"/>
            </a:ext>
          </a:extLst>
        </xdr:cNvPr>
        <xdr:cNvSpPr txBox="1"/>
      </xdr:nvSpPr>
      <xdr:spPr>
        <a:xfrm flipH="1" flipV="1">
          <a:off x="59640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8" name="TextBox 147">
          <a:extLst>
            <a:ext uri="{FF2B5EF4-FFF2-40B4-BE49-F238E27FC236}">
              <a16:creationId xmlns:a16="http://schemas.microsoft.com/office/drawing/2014/main" id="{34AB26CF-4ADC-4402-B9BB-681811E8237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49" name="TextBox 148">
          <a:extLst>
            <a:ext uri="{FF2B5EF4-FFF2-40B4-BE49-F238E27FC236}">
              <a16:creationId xmlns:a16="http://schemas.microsoft.com/office/drawing/2014/main" id="{26AAA6D9-6DF2-48B0-8BED-E30DBC214784}"/>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0" name="TextBox 149">
          <a:extLst>
            <a:ext uri="{FF2B5EF4-FFF2-40B4-BE49-F238E27FC236}">
              <a16:creationId xmlns:a16="http://schemas.microsoft.com/office/drawing/2014/main" id="{59723809-7A6B-4B90-B5F4-F614DD91ADF0}"/>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1" name="TextBox 150">
          <a:extLst>
            <a:ext uri="{FF2B5EF4-FFF2-40B4-BE49-F238E27FC236}">
              <a16:creationId xmlns:a16="http://schemas.microsoft.com/office/drawing/2014/main" id="{A464A554-2040-4EAC-8223-98A78938003F}"/>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2" name="TextBox 151">
          <a:extLst>
            <a:ext uri="{FF2B5EF4-FFF2-40B4-BE49-F238E27FC236}">
              <a16:creationId xmlns:a16="http://schemas.microsoft.com/office/drawing/2014/main" id="{C579B57F-5371-4098-9219-783A88BD0807}"/>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3" name="TextBox 152">
          <a:extLst>
            <a:ext uri="{FF2B5EF4-FFF2-40B4-BE49-F238E27FC236}">
              <a16:creationId xmlns:a16="http://schemas.microsoft.com/office/drawing/2014/main" id="{725390B2-5DC9-4D7D-BA57-1F851873B2E9}"/>
            </a:ext>
          </a:extLst>
        </xdr:cNvPr>
        <xdr:cNvSpPr txBox="1"/>
      </xdr:nvSpPr>
      <xdr:spPr>
        <a:xfrm flipV="1">
          <a:off x="560308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4" name="TextBox 153">
          <a:extLst>
            <a:ext uri="{FF2B5EF4-FFF2-40B4-BE49-F238E27FC236}">
              <a16:creationId xmlns:a16="http://schemas.microsoft.com/office/drawing/2014/main" id="{1FE407A0-0F7F-42A7-89F7-05DC348B2217}"/>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5" name="TextBox 154">
          <a:extLst>
            <a:ext uri="{FF2B5EF4-FFF2-40B4-BE49-F238E27FC236}">
              <a16:creationId xmlns:a16="http://schemas.microsoft.com/office/drawing/2014/main" id="{929AD4F2-1063-4F4B-8C97-299305D2C2F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6" name="TextBox 155">
          <a:extLst>
            <a:ext uri="{FF2B5EF4-FFF2-40B4-BE49-F238E27FC236}">
              <a16:creationId xmlns:a16="http://schemas.microsoft.com/office/drawing/2014/main" id="{27FB2A10-D2F6-40FF-9132-F272BAA6DEC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7" name="TextBox 156">
          <a:extLst>
            <a:ext uri="{FF2B5EF4-FFF2-40B4-BE49-F238E27FC236}">
              <a16:creationId xmlns:a16="http://schemas.microsoft.com/office/drawing/2014/main" id="{9660E42D-8C00-4898-8AA6-39DC705A6ECE}"/>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8" name="TextBox 157">
          <a:extLst>
            <a:ext uri="{FF2B5EF4-FFF2-40B4-BE49-F238E27FC236}">
              <a16:creationId xmlns:a16="http://schemas.microsoft.com/office/drawing/2014/main" id="{738436E8-F373-41D6-92AF-0E86B8D588F4}"/>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59" name="TextBox 158">
          <a:extLst>
            <a:ext uri="{FF2B5EF4-FFF2-40B4-BE49-F238E27FC236}">
              <a16:creationId xmlns:a16="http://schemas.microsoft.com/office/drawing/2014/main" id="{56F2A1A4-4CAD-48DC-8AEB-B1143FE89E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60" name="TextBox 159">
          <a:extLst>
            <a:ext uri="{FF2B5EF4-FFF2-40B4-BE49-F238E27FC236}">
              <a16:creationId xmlns:a16="http://schemas.microsoft.com/office/drawing/2014/main" id="{7207A0EF-8675-48BB-8A85-0B49ABD02839}"/>
            </a:ext>
          </a:extLst>
        </xdr:cNvPr>
        <xdr:cNvSpPr txBox="1"/>
      </xdr:nvSpPr>
      <xdr:spPr>
        <a:xfrm flipH="1" flipV="1">
          <a:off x="5964009" y="5884545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1" name="TextBox 160">
          <a:extLst>
            <a:ext uri="{FF2B5EF4-FFF2-40B4-BE49-F238E27FC236}">
              <a16:creationId xmlns:a16="http://schemas.microsoft.com/office/drawing/2014/main" id="{94DB5CC7-B27B-4BAF-8EF1-9EB971E4223C}"/>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2" name="TextBox 161">
          <a:extLst>
            <a:ext uri="{FF2B5EF4-FFF2-40B4-BE49-F238E27FC236}">
              <a16:creationId xmlns:a16="http://schemas.microsoft.com/office/drawing/2014/main" id="{DD68F70D-EEE9-45DF-88A7-1E854537D39D}"/>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3" name="TextBox 162">
          <a:extLst>
            <a:ext uri="{FF2B5EF4-FFF2-40B4-BE49-F238E27FC236}">
              <a16:creationId xmlns:a16="http://schemas.microsoft.com/office/drawing/2014/main" id="{68E24065-B7E9-4639-998C-9B96EEB7204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4" name="TextBox 163">
          <a:extLst>
            <a:ext uri="{FF2B5EF4-FFF2-40B4-BE49-F238E27FC236}">
              <a16:creationId xmlns:a16="http://schemas.microsoft.com/office/drawing/2014/main" id="{2D7BF0CD-16D3-42F8-876D-5FB75D044221}"/>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5" name="TextBox 164">
          <a:extLst>
            <a:ext uri="{FF2B5EF4-FFF2-40B4-BE49-F238E27FC236}">
              <a16:creationId xmlns:a16="http://schemas.microsoft.com/office/drawing/2014/main" id="{4E514C41-31D5-4E61-992D-8A02049F3060}"/>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6" name="TextBox 165">
          <a:extLst>
            <a:ext uri="{FF2B5EF4-FFF2-40B4-BE49-F238E27FC236}">
              <a16:creationId xmlns:a16="http://schemas.microsoft.com/office/drawing/2014/main" id="{6AB5FFB2-5813-4FD0-8A62-AF3F896B5538}"/>
            </a:ext>
          </a:extLst>
        </xdr:cNvPr>
        <xdr:cNvSpPr txBox="1"/>
      </xdr:nvSpPr>
      <xdr:spPr>
        <a:xfrm flipV="1">
          <a:off x="5603080" y="5884545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7" name="TextBox 166">
          <a:extLst>
            <a:ext uri="{FF2B5EF4-FFF2-40B4-BE49-F238E27FC236}">
              <a16:creationId xmlns:a16="http://schemas.microsoft.com/office/drawing/2014/main" id="{234E82CF-6DCC-469A-B2A9-7246F3EBD3E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8" name="TextBox 167">
          <a:extLst>
            <a:ext uri="{FF2B5EF4-FFF2-40B4-BE49-F238E27FC236}">
              <a16:creationId xmlns:a16="http://schemas.microsoft.com/office/drawing/2014/main" id="{9F32DA00-6A4D-4D75-934C-B22A86AE0F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69" name="TextBox 168">
          <a:extLst>
            <a:ext uri="{FF2B5EF4-FFF2-40B4-BE49-F238E27FC236}">
              <a16:creationId xmlns:a16="http://schemas.microsoft.com/office/drawing/2014/main" id="{761AD38E-F1D3-47BE-AFE2-E6FD71F4AC21}"/>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0" name="TextBox 169">
          <a:extLst>
            <a:ext uri="{FF2B5EF4-FFF2-40B4-BE49-F238E27FC236}">
              <a16:creationId xmlns:a16="http://schemas.microsoft.com/office/drawing/2014/main" id="{D5910141-F024-4233-98C4-C866D6E2AA5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1" name="TextBox 170">
          <a:extLst>
            <a:ext uri="{FF2B5EF4-FFF2-40B4-BE49-F238E27FC236}">
              <a16:creationId xmlns:a16="http://schemas.microsoft.com/office/drawing/2014/main" id="{506049CE-C5BD-44E7-ACA3-55AD5572DE08}"/>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2" name="TextBox 171">
          <a:extLst>
            <a:ext uri="{FF2B5EF4-FFF2-40B4-BE49-F238E27FC236}">
              <a16:creationId xmlns:a16="http://schemas.microsoft.com/office/drawing/2014/main" id="{06D856EC-B52A-43BA-BB40-D9254722720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73" name="TextBox 172">
          <a:extLst>
            <a:ext uri="{FF2B5EF4-FFF2-40B4-BE49-F238E27FC236}">
              <a16:creationId xmlns:a16="http://schemas.microsoft.com/office/drawing/2014/main" id="{0CA6997D-6334-4BD7-87BC-4D4CF534FA44}"/>
            </a:ext>
          </a:extLst>
        </xdr:cNvPr>
        <xdr:cNvSpPr txBox="1"/>
      </xdr:nvSpPr>
      <xdr:spPr>
        <a:xfrm flipH="1" flipV="1">
          <a:off x="5964009" y="4991100"/>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4" name="TextBox 173">
          <a:extLst>
            <a:ext uri="{FF2B5EF4-FFF2-40B4-BE49-F238E27FC236}">
              <a16:creationId xmlns:a16="http://schemas.microsoft.com/office/drawing/2014/main" id="{609BC071-BF39-46A7-9443-3A8EAE13EB8C}"/>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5" name="TextBox 174">
          <a:extLst>
            <a:ext uri="{FF2B5EF4-FFF2-40B4-BE49-F238E27FC236}">
              <a16:creationId xmlns:a16="http://schemas.microsoft.com/office/drawing/2014/main" id="{66734747-792C-4224-889C-F9FEB1031CA6}"/>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6" name="TextBox 175">
          <a:extLst>
            <a:ext uri="{FF2B5EF4-FFF2-40B4-BE49-F238E27FC236}">
              <a16:creationId xmlns:a16="http://schemas.microsoft.com/office/drawing/2014/main" id="{CD15A101-369B-4D27-9235-2ADEEB7729A0}"/>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7" name="TextBox 176">
          <a:extLst>
            <a:ext uri="{FF2B5EF4-FFF2-40B4-BE49-F238E27FC236}">
              <a16:creationId xmlns:a16="http://schemas.microsoft.com/office/drawing/2014/main" id="{387DC985-9499-4221-BBBF-F2664D6A3657}"/>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8" name="TextBox 177">
          <a:extLst>
            <a:ext uri="{FF2B5EF4-FFF2-40B4-BE49-F238E27FC236}">
              <a16:creationId xmlns:a16="http://schemas.microsoft.com/office/drawing/2014/main" id="{181D1DF6-32BD-4247-BAB7-D78CA7D05394}"/>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79" name="TextBox 178">
          <a:extLst>
            <a:ext uri="{FF2B5EF4-FFF2-40B4-BE49-F238E27FC236}">
              <a16:creationId xmlns:a16="http://schemas.microsoft.com/office/drawing/2014/main" id="{981FCC11-ADAC-494B-ABE5-469A216F94B9}"/>
            </a:ext>
          </a:extLst>
        </xdr:cNvPr>
        <xdr:cNvSpPr txBox="1"/>
      </xdr:nvSpPr>
      <xdr:spPr>
        <a:xfrm flipV="1">
          <a:off x="5603080" y="4991100"/>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0" name="TextBox 179">
          <a:extLst>
            <a:ext uri="{FF2B5EF4-FFF2-40B4-BE49-F238E27FC236}">
              <a16:creationId xmlns:a16="http://schemas.microsoft.com/office/drawing/2014/main" id="{ED351458-991C-4E65-B6F7-F949B45256D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1" name="TextBox 180">
          <a:extLst>
            <a:ext uri="{FF2B5EF4-FFF2-40B4-BE49-F238E27FC236}">
              <a16:creationId xmlns:a16="http://schemas.microsoft.com/office/drawing/2014/main" id="{C6E5A09A-D6B6-4B1B-AD3D-20A5D0C4CD9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2" name="TextBox 181">
          <a:extLst>
            <a:ext uri="{FF2B5EF4-FFF2-40B4-BE49-F238E27FC236}">
              <a16:creationId xmlns:a16="http://schemas.microsoft.com/office/drawing/2014/main" id="{F1F1CE07-36CE-468E-99C9-7376F36C751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3" name="TextBox 182">
          <a:extLst>
            <a:ext uri="{FF2B5EF4-FFF2-40B4-BE49-F238E27FC236}">
              <a16:creationId xmlns:a16="http://schemas.microsoft.com/office/drawing/2014/main" id="{DF7C99DD-4B7A-4921-9F06-08D0E08E966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4" name="TextBox 183">
          <a:extLst>
            <a:ext uri="{FF2B5EF4-FFF2-40B4-BE49-F238E27FC236}">
              <a16:creationId xmlns:a16="http://schemas.microsoft.com/office/drawing/2014/main" id="{3B2D65D6-01CF-4F55-B648-84EE30021CB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5" name="TextBox 184">
          <a:extLst>
            <a:ext uri="{FF2B5EF4-FFF2-40B4-BE49-F238E27FC236}">
              <a16:creationId xmlns:a16="http://schemas.microsoft.com/office/drawing/2014/main" id="{606D1757-C8D9-4357-A8AE-752B5E0F7F8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186" name="TextBox 185">
          <a:extLst>
            <a:ext uri="{FF2B5EF4-FFF2-40B4-BE49-F238E27FC236}">
              <a16:creationId xmlns:a16="http://schemas.microsoft.com/office/drawing/2014/main" id="{9F407266-90B0-4A42-926A-D21E1684F4C3}"/>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7" name="TextBox 186">
          <a:extLst>
            <a:ext uri="{FF2B5EF4-FFF2-40B4-BE49-F238E27FC236}">
              <a16:creationId xmlns:a16="http://schemas.microsoft.com/office/drawing/2014/main" id="{2D4C2B1D-54B1-4AF6-A3B1-51157AD32494}"/>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8" name="TextBox 187">
          <a:extLst>
            <a:ext uri="{FF2B5EF4-FFF2-40B4-BE49-F238E27FC236}">
              <a16:creationId xmlns:a16="http://schemas.microsoft.com/office/drawing/2014/main" id="{77FF9830-A617-4160-B68F-A5276880FAF8}"/>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89" name="TextBox 188">
          <a:extLst>
            <a:ext uri="{FF2B5EF4-FFF2-40B4-BE49-F238E27FC236}">
              <a16:creationId xmlns:a16="http://schemas.microsoft.com/office/drawing/2014/main" id="{FACD798A-139A-4620-BE0E-04ECFDE0CB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0" name="TextBox 189">
          <a:extLst>
            <a:ext uri="{FF2B5EF4-FFF2-40B4-BE49-F238E27FC236}">
              <a16:creationId xmlns:a16="http://schemas.microsoft.com/office/drawing/2014/main" id="{CAA9FC95-6238-4784-8754-47B35C5C631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1" name="TextBox 190">
          <a:extLst>
            <a:ext uri="{FF2B5EF4-FFF2-40B4-BE49-F238E27FC236}">
              <a16:creationId xmlns:a16="http://schemas.microsoft.com/office/drawing/2014/main" id="{3647D3C6-0E4F-4A4E-92BB-EB56AEF4E51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192" name="TextBox 191">
          <a:extLst>
            <a:ext uri="{FF2B5EF4-FFF2-40B4-BE49-F238E27FC236}">
              <a16:creationId xmlns:a16="http://schemas.microsoft.com/office/drawing/2014/main" id="{843DFF4C-7434-47E3-8EE9-07BBFAF8DC7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3" name="TextBox 192">
          <a:extLst>
            <a:ext uri="{FF2B5EF4-FFF2-40B4-BE49-F238E27FC236}">
              <a16:creationId xmlns:a16="http://schemas.microsoft.com/office/drawing/2014/main" id="{720DBE6C-AFAD-4E2D-9940-C326C356EFF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4" name="TextBox 193">
          <a:extLst>
            <a:ext uri="{FF2B5EF4-FFF2-40B4-BE49-F238E27FC236}">
              <a16:creationId xmlns:a16="http://schemas.microsoft.com/office/drawing/2014/main" id="{2514CA15-EA85-45B6-9721-622DE68301C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5" name="TextBox 194">
          <a:extLst>
            <a:ext uri="{FF2B5EF4-FFF2-40B4-BE49-F238E27FC236}">
              <a16:creationId xmlns:a16="http://schemas.microsoft.com/office/drawing/2014/main" id="{A705FFFF-23E8-490F-A120-01AF91AF2D8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6" name="TextBox 195">
          <a:extLst>
            <a:ext uri="{FF2B5EF4-FFF2-40B4-BE49-F238E27FC236}">
              <a16:creationId xmlns:a16="http://schemas.microsoft.com/office/drawing/2014/main" id="{F17E7A0E-31F7-44C3-8FE7-6ED4A797AA5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7" name="TextBox 196">
          <a:extLst>
            <a:ext uri="{FF2B5EF4-FFF2-40B4-BE49-F238E27FC236}">
              <a16:creationId xmlns:a16="http://schemas.microsoft.com/office/drawing/2014/main" id="{B9D256A7-D8B0-429A-8686-0C88E6382E7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198" name="TextBox 197">
          <a:extLst>
            <a:ext uri="{FF2B5EF4-FFF2-40B4-BE49-F238E27FC236}">
              <a16:creationId xmlns:a16="http://schemas.microsoft.com/office/drawing/2014/main" id="{B0F718F1-AC22-4066-B915-93067678B49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199" name="TextBox 198">
          <a:extLst>
            <a:ext uri="{FF2B5EF4-FFF2-40B4-BE49-F238E27FC236}">
              <a16:creationId xmlns:a16="http://schemas.microsoft.com/office/drawing/2014/main" id="{A95888AB-3B75-4ECF-B41D-E6EEBE4906EC}"/>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0" name="TextBox 199">
          <a:extLst>
            <a:ext uri="{FF2B5EF4-FFF2-40B4-BE49-F238E27FC236}">
              <a16:creationId xmlns:a16="http://schemas.microsoft.com/office/drawing/2014/main" id="{BB8EC452-6A58-458C-B580-2810EACF63B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1" name="TextBox 200">
          <a:extLst>
            <a:ext uri="{FF2B5EF4-FFF2-40B4-BE49-F238E27FC236}">
              <a16:creationId xmlns:a16="http://schemas.microsoft.com/office/drawing/2014/main" id="{7DED38DB-F7A3-45B0-BB33-6D76A2CE294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2" name="TextBox 201">
          <a:extLst>
            <a:ext uri="{FF2B5EF4-FFF2-40B4-BE49-F238E27FC236}">
              <a16:creationId xmlns:a16="http://schemas.microsoft.com/office/drawing/2014/main" id="{30B4299C-5134-475A-A50C-ED519FA2BB42}"/>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3" name="TextBox 202">
          <a:extLst>
            <a:ext uri="{FF2B5EF4-FFF2-40B4-BE49-F238E27FC236}">
              <a16:creationId xmlns:a16="http://schemas.microsoft.com/office/drawing/2014/main" id="{7616058D-F147-4250-944D-2FFDA43C264A}"/>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4" name="TextBox 203">
          <a:extLst>
            <a:ext uri="{FF2B5EF4-FFF2-40B4-BE49-F238E27FC236}">
              <a16:creationId xmlns:a16="http://schemas.microsoft.com/office/drawing/2014/main" id="{0DD29481-B19F-411E-BC38-D2CA545C762D}"/>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05" name="TextBox 204">
          <a:extLst>
            <a:ext uri="{FF2B5EF4-FFF2-40B4-BE49-F238E27FC236}">
              <a16:creationId xmlns:a16="http://schemas.microsoft.com/office/drawing/2014/main" id="{EAD561E2-2BDB-4B63-BB1F-7227504F60C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6" name="TextBox 205">
          <a:extLst>
            <a:ext uri="{FF2B5EF4-FFF2-40B4-BE49-F238E27FC236}">
              <a16:creationId xmlns:a16="http://schemas.microsoft.com/office/drawing/2014/main" id="{7DEA4653-7190-4DFC-96E0-3EDFFCBF1F3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7" name="TextBox 206">
          <a:extLst>
            <a:ext uri="{FF2B5EF4-FFF2-40B4-BE49-F238E27FC236}">
              <a16:creationId xmlns:a16="http://schemas.microsoft.com/office/drawing/2014/main" id="{2FAF8E31-5C76-4080-95D0-96A3CC4BF85C}"/>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8" name="TextBox 207">
          <a:extLst>
            <a:ext uri="{FF2B5EF4-FFF2-40B4-BE49-F238E27FC236}">
              <a16:creationId xmlns:a16="http://schemas.microsoft.com/office/drawing/2014/main" id="{8B5935BE-BE7F-486A-9F73-3DAEC1F6CCC9}"/>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09" name="TextBox 208">
          <a:extLst>
            <a:ext uri="{FF2B5EF4-FFF2-40B4-BE49-F238E27FC236}">
              <a16:creationId xmlns:a16="http://schemas.microsoft.com/office/drawing/2014/main" id="{32531E4D-3791-4B14-8145-7FCC457F8173}"/>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0" name="TextBox 209">
          <a:extLst>
            <a:ext uri="{FF2B5EF4-FFF2-40B4-BE49-F238E27FC236}">
              <a16:creationId xmlns:a16="http://schemas.microsoft.com/office/drawing/2014/main" id="{AA363D42-66D0-4184-8CC5-EAFE7412632D}"/>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1" name="TextBox 210">
          <a:extLst>
            <a:ext uri="{FF2B5EF4-FFF2-40B4-BE49-F238E27FC236}">
              <a16:creationId xmlns:a16="http://schemas.microsoft.com/office/drawing/2014/main" id="{C9801BB4-3641-4678-A2F0-AC936E9AEBE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7</xdr:row>
      <xdr:rowOff>0</xdr:rowOff>
    </xdr:from>
    <xdr:ext cx="117929" cy="45719"/>
    <xdr:sp macro="" textlink="">
      <xdr:nvSpPr>
        <xdr:cNvPr id="212" name="TextBox 211">
          <a:extLst>
            <a:ext uri="{FF2B5EF4-FFF2-40B4-BE49-F238E27FC236}">
              <a16:creationId xmlns:a16="http://schemas.microsoft.com/office/drawing/2014/main" id="{8290884D-2AEE-446D-955D-221E9137F94B}"/>
            </a:ext>
          </a:extLst>
        </xdr:cNvPr>
        <xdr:cNvSpPr txBox="1"/>
      </xdr:nvSpPr>
      <xdr:spPr>
        <a:xfrm flipH="1" flipV="1">
          <a:off x="7945209" y="353377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3" name="TextBox 212">
          <a:extLst>
            <a:ext uri="{FF2B5EF4-FFF2-40B4-BE49-F238E27FC236}">
              <a16:creationId xmlns:a16="http://schemas.microsoft.com/office/drawing/2014/main" id="{A3792984-4483-40EF-B8C9-DD054E5364DB}"/>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4" name="TextBox 213">
          <a:extLst>
            <a:ext uri="{FF2B5EF4-FFF2-40B4-BE49-F238E27FC236}">
              <a16:creationId xmlns:a16="http://schemas.microsoft.com/office/drawing/2014/main" id="{829ED84A-50DF-420D-8414-4269352AE46F}"/>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5" name="TextBox 214">
          <a:extLst>
            <a:ext uri="{FF2B5EF4-FFF2-40B4-BE49-F238E27FC236}">
              <a16:creationId xmlns:a16="http://schemas.microsoft.com/office/drawing/2014/main" id="{CAD5768A-5118-4CAC-9CBE-A93685C2C450}"/>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6" name="TextBox 215">
          <a:extLst>
            <a:ext uri="{FF2B5EF4-FFF2-40B4-BE49-F238E27FC236}">
              <a16:creationId xmlns:a16="http://schemas.microsoft.com/office/drawing/2014/main" id="{827F79FD-1F9B-4573-B1C8-42406D9C0E2E}"/>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7" name="TextBox 216">
          <a:extLst>
            <a:ext uri="{FF2B5EF4-FFF2-40B4-BE49-F238E27FC236}">
              <a16:creationId xmlns:a16="http://schemas.microsoft.com/office/drawing/2014/main" id="{6B83BF5B-B2CA-490B-A739-25994DD358A5}"/>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7</xdr:row>
      <xdr:rowOff>0</xdr:rowOff>
    </xdr:from>
    <xdr:ext cx="254793" cy="178594"/>
    <xdr:sp macro="" textlink="">
      <xdr:nvSpPr>
        <xdr:cNvPr id="218" name="TextBox 217">
          <a:extLst>
            <a:ext uri="{FF2B5EF4-FFF2-40B4-BE49-F238E27FC236}">
              <a16:creationId xmlns:a16="http://schemas.microsoft.com/office/drawing/2014/main" id="{26A191A4-4FD3-4DB2-B02B-14261DC946F2}"/>
            </a:ext>
          </a:extLst>
        </xdr:cNvPr>
        <xdr:cNvSpPr txBox="1"/>
      </xdr:nvSpPr>
      <xdr:spPr>
        <a:xfrm flipV="1">
          <a:off x="7412830" y="353377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19" name="TextBox 218">
          <a:extLst>
            <a:ext uri="{FF2B5EF4-FFF2-40B4-BE49-F238E27FC236}">
              <a16:creationId xmlns:a16="http://schemas.microsoft.com/office/drawing/2014/main" id="{528C2F44-6B7B-4875-ABAA-820A9A213536}"/>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0" name="TextBox 219">
          <a:extLst>
            <a:ext uri="{FF2B5EF4-FFF2-40B4-BE49-F238E27FC236}">
              <a16:creationId xmlns:a16="http://schemas.microsoft.com/office/drawing/2014/main" id="{D4337E1D-4137-4891-B522-585CD170DA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1" name="TextBox 220">
          <a:extLst>
            <a:ext uri="{FF2B5EF4-FFF2-40B4-BE49-F238E27FC236}">
              <a16:creationId xmlns:a16="http://schemas.microsoft.com/office/drawing/2014/main" id="{6D5E5F16-3B1C-4886-9ACD-DA8941056FF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2" name="TextBox 221">
          <a:extLst>
            <a:ext uri="{FF2B5EF4-FFF2-40B4-BE49-F238E27FC236}">
              <a16:creationId xmlns:a16="http://schemas.microsoft.com/office/drawing/2014/main" id="{9D16C34D-51FE-4C8F-BA87-9A39A2D6099C}"/>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3" name="TextBox 222">
          <a:extLst>
            <a:ext uri="{FF2B5EF4-FFF2-40B4-BE49-F238E27FC236}">
              <a16:creationId xmlns:a16="http://schemas.microsoft.com/office/drawing/2014/main" id="{A2E5A3E1-B525-4611-8D31-556EE0DC96B0}"/>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4" name="TextBox 223">
          <a:extLst>
            <a:ext uri="{FF2B5EF4-FFF2-40B4-BE49-F238E27FC236}">
              <a16:creationId xmlns:a16="http://schemas.microsoft.com/office/drawing/2014/main" id="{EBF9A95E-898D-425B-8B07-15542DE02085}"/>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225" name="TextBox 224">
          <a:extLst>
            <a:ext uri="{FF2B5EF4-FFF2-40B4-BE49-F238E27FC236}">
              <a16:creationId xmlns:a16="http://schemas.microsoft.com/office/drawing/2014/main" id="{6D0642CC-3709-482A-A3AD-63BCB1A23DA9}"/>
            </a:ext>
          </a:extLst>
        </xdr:cNvPr>
        <xdr:cNvSpPr txBox="1"/>
      </xdr:nvSpPr>
      <xdr:spPr>
        <a:xfrm flipH="1" flipV="1">
          <a:off x="7945209" y="45434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6" name="TextBox 225">
          <a:extLst>
            <a:ext uri="{FF2B5EF4-FFF2-40B4-BE49-F238E27FC236}">
              <a16:creationId xmlns:a16="http://schemas.microsoft.com/office/drawing/2014/main" id="{6DA7EB80-9C6C-4C69-A820-5C38FCD28B31}"/>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7" name="TextBox 226">
          <a:extLst>
            <a:ext uri="{FF2B5EF4-FFF2-40B4-BE49-F238E27FC236}">
              <a16:creationId xmlns:a16="http://schemas.microsoft.com/office/drawing/2014/main" id="{D02E7EA8-AFDD-4534-9D95-2259D9F57BB7}"/>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8" name="TextBox 227">
          <a:extLst>
            <a:ext uri="{FF2B5EF4-FFF2-40B4-BE49-F238E27FC236}">
              <a16:creationId xmlns:a16="http://schemas.microsoft.com/office/drawing/2014/main" id="{817D4E25-D8DB-49B3-95EF-B8366EC79E8E}"/>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29" name="TextBox 228">
          <a:extLst>
            <a:ext uri="{FF2B5EF4-FFF2-40B4-BE49-F238E27FC236}">
              <a16:creationId xmlns:a16="http://schemas.microsoft.com/office/drawing/2014/main" id="{214D4865-B31C-4279-BA68-A7BD9EE57E18}"/>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0" name="TextBox 229">
          <a:extLst>
            <a:ext uri="{FF2B5EF4-FFF2-40B4-BE49-F238E27FC236}">
              <a16:creationId xmlns:a16="http://schemas.microsoft.com/office/drawing/2014/main" id="{A437AA1E-2D52-4FC6-BA8F-638A835CAA7F}"/>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1" name="TextBox 230">
          <a:extLst>
            <a:ext uri="{FF2B5EF4-FFF2-40B4-BE49-F238E27FC236}">
              <a16:creationId xmlns:a16="http://schemas.microsoft.com/office/drawing/2014/main" id="{37565041-B469-438B-88D9-3F3B646626F9}"/>
            </a:ext>
          </a:extLst>
        </xdr:cNvPr>
        <xdr:cNvSpPr txBox="1"/>
      </xdr:nvSpPr>
      <xdr:spPr>
        <a:xfrm flipV="1">
          <a:off x="7412830" y="45434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2" name="TextBox 231">
          <a:extLst>
            <a:ext uri="{FF2B5EF4-FFF2-40B4-BE49-F238E27FC236}">
              <a16:creationId xmlns:a16="http://schemas.microsoft.com/office/drawing/2014/main" id="{8BB2066A-8C95-458B-A48A-93B5BB335C4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3" name="TextBox 232">
          <a:extLst>
            <a:ext uri="{FF2B5EF4-FFF2-40B4-BE49-F238E27FC236}">
              <a16:creationId xmlns:a16="http://schemas.microsoft.com/office/drawing/2014/main" id="{A3A111A4-6C5F-43A0-9A24-1860C85EEB15}"/>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4" name="TextBox 233">
          <a:extLst>
            <a:ext uri="{FF2B5EF4-FFF2-40B4-BE49-F238E27FC236}">
              <a16:creationId xmlns:a16="http://schemas.microsoft.com/office/drawing/2014/main" id="{F8CA1D32-13C6-4977-B2C6-B622D777D48E}"/>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5" name="TextBox 234">
          <a:extLst>
            <a:ext uri="{FF2B5EF4-FFF2-40B4-BE49-F238E27FC236}">
              <a16:creationId xmlns:a16="http://schemas.microsoft.com/office/drawing/2014/main" id="{1ECFCD2F-DE45-4951-B1E4-FC9578EB7D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6" name="TextBox 235">
          <a:extLst>
            <a:ext uri="{FF2B5EF4-FFF2-40B4-BE49-F238E27FC236}">
              <a16:creationId xmlns:a16="http://schemas.microsoft.com/office/drawing/2014/main" id="{392E3908-95B4-4B31-992F-B4D4EC6BC81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7" name="TextBox 236">
          <a:extLst>
            <a:ext uri="{FF2B5EF4-FFF2-40B4-BE49-F238E27FC236}">
              <a16:creationId xmlns:a16="http://schemas.microsoft.com/office/drawing/2014/main" id="{8B963764-12D1-4604-A5F5-26E8180555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238" name="TextBox 237">
          <a:extLst>
            <a:ext uri="{FF2B5EF4-FFF2-40B4-BE49-F238E27FC236}">
              <a16:creationId xmlns:a16="http://schemas.microsoft.com/office/drawing/2014/main" id="{45734ACF-6616-461D-9F2D-7E7206659EFB}"/>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39" name="TextBox 238">
          <a:extLst>
            <a:ext uri="{FF2B5EF4-FFF2-40B4-BE49-F238E27FC236}">
              <a16:creationId xmlns:a16="http://schemas.microsoft.com/office/drawing/2014/main" id="{11500F5C-1443-460B-A287-67FCF8673AC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0" name="TextBox 239">
          <a:extLst>
            <a:ext uri="{FF2B5EF4-FFF2-40B4-BE49-F238E27FC236}">
              <a16:creationId xmlns:a16="http://schemas.microsoft.com/office/drawing/2014/main" id="{8B6F1069-33CB-4389-8C90-48D7ABEC936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1" name="TextBox 240">
          <a:extLst>
            <a:ext uri="{FF2B5EF4-FFF2-40B4-BE49-F238E27FC236}">
              <a16:creationId xmlns:a16="http://schemas.microsoft.com/office/drawing/2014/main" id="{6DCBF3BD-D94A-4FF8-A510-8E73983A051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2" name="TextBox 241">
          <a:extLst>
            <a:ext uri="{FF2B5EF4-FFF2-40B4-BE49-F238E27FC236}">
              <a16:creationId xmlns:a16="http://schemas.microsoft.com/office/drawing/2014/main" id="{4BB9556E-2042-4A09-844C-3A8C939737C4}"/>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3" name="TextBox 242">
          <a:extLst>
            <a:ext uri="{FF2B5EF4-FFF2-40B4-BE49-F238E27FC236}">
              <a16:creationId xmlns:a16="http://schemas.microsoft.com/office/drawing/2014/main" id="{05E9A28E-F554-47B4-A454-A3EBE36411B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4" name="TextBox 243">
          <a:extLst>
            <a:ext uri="{FF2B5EF4-FFF2-40B4-BE49-F238E27FC236}">
              <a16:creationId xmlns:a16="http://schemas.microsoft.com/office/drawing/2014/main" id="{AE3CA3EB-9D9C-4DBB-9585-A56482135D7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5" name="TextBox 244">
          <a:extLst>
            <a:ext uri="{FF2B5EF4-FFF2-40B4-BE49-F238E27FC236}">
              <a16:creationId xmlns:a16="http://schemas.microsoft.com/office/drawing/2014/main" id="{43E30592-94D2-4D82-98E4-2EEC0B23E5D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6" name="TextBox 245">
          <a:extLst>
            <a:ext uri="{FF2B5EF4-FFF2-40B4-BE49-F238E27FC236}">
              <a16:creationId xmlns:a16="http://schemas.microsoft.com/office/drawing/2014/main" id="{8B03D7F6-C5EC-46AC-B09F-7E21B9E3096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7" name="TextBox 246">
          <a:extLst>
            <a:ext uri="{FF2B5EF4-FFF2-40B4-BE49-F238E27FC236}">
              <a16:creationId xmlns:a16="http://schemas.microsoft.com/office/drawing/2014/main" id="{D95C6CDB-58C1-41F7-B974-76AFFB65035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8" name="TextBox 247">
          <a:extLst>
            <a:ext uri="{FF2B5EF4-FFF2-40B4-BE49-F238E27FC236}">
              <a16:creationId xmlns:a16="http://schemas.microsoft.com/office/drawing/2014/main" id="{12066D63-4BD5-4448-9D84-F367F6D267CA}"/>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49" name="TextBox 248">
          <a:extLst>
            <a:ext uri="{FF2B5EF4-FFF2-40B4-BE49-F238E27FC236}">
              <a16:creationId xmlns:a16="http://schemas.microsoft.com/office/drawing/2014/main" id="{69BAA59D-0365-4E09-9E51-91668BD9764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0" name="TextBox 249">
          <a:extLst>
            <a:ext uri="{FF2B5EF4-FFF2-40B4-BE49-F238E27FC236}">
              <a16:creationId xmlns:a16="http://schemas.microsoft.com/office/drawing/2014/main" id="{94C040D6-11AB-464B-B045-630FC7FFED70}"/>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734784</xdr:colOff>
      <xdr:row>203</xdr:row>
      <xdr:rowOff>0</xdr:rowOff>
    </xdr:from>
    <xdr:ext cx="117929" cy="45719"/>
    <xdr:sp macro="" textlink="">
      <xdr:nvSpPr>
        <xdr:cNvPr id="251" name="TextBox 250">
          <a:extLst>
            <a:ext uri="{FF2B5EF4-FFF2-40B4-BE49-F238E27FC236}">
              <a16:creationId xmlns:a16="http://schemas.microsoft.com/office/drawing/2014/main" id="{44D2640D-0F22-46B6-BEB5-372455D1BAFF}"/>
            </a:ext>
          </a:extLst>
        </xdr:cNvPr>
        <xdr:cNvSpPr txBox="1"/>
      </xdr:nvSpPr>
      <xdr:spPr>
        <a:xfrm flipH="1" flipV="1">
          <a:off x="7945209" y="6562725"/>
          <a:ext cx="117929" cy="4571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2" name="TextBox 251">
          <a:extLst>
            <a:ext uri="{FF2B5EF4-FFF2-40B4-BE49-F238E27FC236}">
              <a16:creationId xmlns:a16="http://schemas.microsoft.com/office/drawing/2014/main" id="{2842259D-8AE8-4F8F-B5B4-67AB7E1A6FA6}"/>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3" name="TextBox 252">
          <a:extLst>
            <a:ext uri="{FF2B5EF4-FFF2-40B4-BE49-F238E27FC236}">
              <a16:creationId xmlns:a16="http://schemas.microsoft.com/office/drawing/2014/main" id="{81C4FB72-318E-4F46-9B8B-2AC4C39BBD52}"/>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4" name="TextBox 253">
          <a:extLst>
            <a:ext uri="{FF2B5EF4-FFF2-40B4-BE49-F238E27FC236}">
              <a16:creationId xmlns:a16="http://schemas.microsoft.com/office/drawing/2014/main" id="{AC7E159E-A4BC-4C81-A3DC-4B26B04B6DE9}"/>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5" name="TextBox 254">
          <a:extLst>
            <a:ext uri="{FF2B5EF4-FFF2-40B4-BE49-F238E27FC236}">
              <a16:creationId xmlns:a16="http://schemas.microsoft.com/office/drawing/2014/main" id="{0B36F6C6-9CA5-4686-9EC9-699A7FE55B7C}"/>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6" name="TextBox 255">
          <a:extLst>
            <a:ext uri="{FF2B5EF4-FFF2-40B4-BE49-F238E27FC236}">
              <a16:creationId xmlns:a16="http://schemas.microsoft.com/office/drawing/2014/main" id="{7AD08BDB-A1B3-48C5-883B-9C290E6E6AC7}"/>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oneCellAnchor>
    <xdr:from>
      <xdr:col>3</xdr:col>
      <xdr:colOff>202405</xdr:colOff>
      <xdr:row>203</xdr:row>
      <xdr:rowOff>0</xdr:rowOff>
    </xdr:from>
    <xdr:ext cx="254793" cy="178594"/>
    <xdr:sp macro="" textlink="">
      <xdr:nvSpPr>
        <xdr:cNvPr id="257" name="TextBox 256">
          <a:extLst>
            <a:ext uri="{FF2B5EF4-FFF2-40B4-BE49-F238E27FC236}">
              <a16:creationId xmlns:a16="http://schemas.microsoft.com/office/drawing/2014/main" id="{DB885A60-50D6-42FE-840B-6851BC72D098}"/>
            </a:ext>
          </a:extLst>
        </xdr:cNvPr>
        <xdr:cNvSpPr txBox="1"/>
      </xdr:nvSpPr>
      <xdr:spPr>
        <a:xfrm flipV="1">
          <a:off x="7412830" y="6562725"/>
          <a:ext cx="254793" cy="1785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noAutofit/>
        </a:bodyPr>
        <a:lstStyle/>
        <a:p>
          <a:endParaRPr lang="ru-RU"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33151-CD2C-4105-8F59-2AC6E1CB2318}">
  <dimension ref="A1:K209"/>
  <sheetViews>
    <sheetView tabSelected="1" view="pageBreakPreview" zoomScale="90" zoomScaleNormal="100" zoomScaleSheetLayoutView="90" zoomScalePageLayoutView="85" workbookViewId="0">
      <selection activeCell="C6" sqref="C6:C7"/>
    </sheetView>
  </sheetViews>
  <sheetFormatPr defaultRowHeight="27" customHeight="1" x14ac:dyDescent="0.25"/>
  <cols>
    <col min="1" max="1" width="8.5703125" style="2" customWidth="1"/>
    <col min="2" max="2" width="29.5703125" style="6" customWidth="1"/>
    <col min="3" max="3" width="106.42578125" style="6" customWidth="1"/>
    <col min="4" max="4" width="8.42578125" style="2" customWidth="1"/>
    <col min="5" max="5" width="10.28515625" style="35" customWidth="1"/>
    <col min="6" max="6" width="15.28515625" style="23" customWidth="1"/>
    <col min="7" max="7" width="23.28515625" style="5" customWidth="1"/>
    <col min="8" max="8" width="16.5703125" style="5" customWidth="1"/>
    <col min="9" max="9" width="16.7109375" style="6" customWidth="1"/>
    <col min="10" max="10" width="36.7109375" style="6" customWidth="1"/>
    <col min="11" max="16384" width="9.140625" style="6"/>
  </cols>
  <sheetData>
    <row r="1" spans="1:11" ht="10.5" customHeight="1" x14ac:dyDescent="0.25">
      <c r="B1" s="3"/>
      <c r="C1" s="3"/>
      <c r="D1" s="34"/>
      <c r="F1" s="4"/>
    </row>
    <row r="2" spans="1:11" ht="27.75" customHeight="1" x14ac:dyDescent="0.25">
      <c r="B2" s="3"/>
      <c r="C2" s="3"/>
      <c r="D2" s="34"/>
      <c r="F2" s="4"/>
      <c r="I2" s="6" t="s">
        <v>7</v>
      </c>
    </row>
    <row r="3" spans="1:11" ht="27.75" customHeight="1" x14ac:dyDescent="0.25">
      <c r="B3" s="3"/>
      <c r="C3" s="3"/>
      <c r="D3" s="34"/>
      <c r="F3" s="4"/>
    </row>
    <row r="4" spans="1:11" ht="18" customHeight="1" x14ac:dyDescent="0.25">
      <c r="A4" s="29" t="s">
        <v>17</v>
      </c>
      <c r="B4" s="29"/>
      <c r="C4" s="29"/>
      <c r="D4" s="29"/>
      <c r="E4" s="29"/>
      <c r="F4" s="29"/>
      <c r="G4" s="29"/>
      <c r="H4" s="29"/>
      <c r="I4" s="29"/>
      <c r="J4" s="29"/>
    </row>
    <row r="5" spans="1:11" ht="21.75" customHeight="1" x14ac:dyDescent="0.25">
      <c r="B5" s="3"/>
      <c r="C5" s="3"/>
      <c r="D5" s="34"/>
      <c r="F5" s="4"/>
    </row>
    <row r="6" spans="1:11" ht="16.5" customHeight="1" x14ac:dyDescent="0.25">
      <c r="A6" s="30" t="s">
        <v>9</v>
      </c>
      <c r="B6" s="30" t="s">
        <v>1</v>
      </c>
      <c r="C6" s="30" t="s">
        <v>8</v>
      </c>
      <c r="D6" s="33" t="s">
        <v>0</v>
      </c>
      <c r="E6" s="32" t="s">
        <v>2</v>
      </c>
      <c r="F6" s="31" t="s">
        <v>3</v>
      </c>
      <c r="G6" s="32" t="s">
        <v>4</v>
      </c>
      <c r="H6" s="24" t="s">
        <v>11</v>
      </c>
      <c r="I6" s="24" t="s">
        <v>5</v>
      </c>
      <c r="J6" s="24" t="s">
        <v>6</v>
      </c>
      <c r="K6" s="24" t="s">
        <v>13</v>
      </c>
    </row>
    <row r="7" spans="1:11" ht="43.5" customHeight="1" x14ac:dyDescent="0.25">
      <c r="A7" s="30"/>
      <c r="B7" s="30"/>
      <c r="C7" s="30"/>
      <c r="D7" s="33"/>
      <c r="E7" s="32"/>
      <c r="F7" s="31"/>
      <c r="G7" s="32"/>
      <c r="H7" s="24"/>
      <c r="I7" s="24"/>
      <c r="J7" s="24"/>
      <c r="K7" s="24"/>
    </row>
    <row r="8" spans="1:11" ht="110.25" x14ac:dyDescent="0.25">
      <c r="A8" s="7">
        <v>1</v>
      </c>
      <c r="B8" s="16" t="s">
        <v>22</v>
      </c>
      <c r="C8" s="16" t="s">
        <v>218</v>
      </c>
      <c r="D8" s="36" t="s">
        <v>16</v>
      </c>
      <c r="E8" s="7">
        <v>1040</v>
      </c>
      <c r="F8" s="22">
        <v>1040</v>
      </c>
      <c r="G8" s="9">
        <f>E8*F8</f>
        <v>1081600</v>
      </c>
      <c r="H8" s="10" t="s">
        <v>12</v>
      </c>
      <c r="I8" s="10" t="s">
        <v>14</v>
      </c>
      <c r="J8" s="1" t="s">
        <v>18</v>
      </c>
      <c r="K8" s="10">
        <v>0</v>
      </c>
    </row>
    <row r="9" spans="1:11" ht="283.5" x14ac:dyDescent="0.25">
      <c r="A9" s="7">
        <v>2</v>
      </c>
      <c r="B9" s="8" t="s">
        <v>23</v>
      </c>
      <c r="C9" s="8" t="s">
        <v>219</v>
      </c>
      <c r="D9" s="37" t="s">
        <v>16</v>
      </c>
      <c r="E9" s="7">
        <v>600</v>
      </c>
      <c r="F9" s="22">
        <v>1465</v>
      </c>
      <c r="G9" s="9">
        <f t="shared" ref="G9:G72" si="0">E9*F9</f>
        <v>879000</v>
      </c>
      <c r="H9" s="10" t="s">
        <v>12</v>
      </c>
      <c r="I9" s="10" t="s">
        <v>14</v>
      </c>
      <c r="J9" s="1" t="s">
        <v>18</v>
      </c>
      <c r="K9" s="10">
        <v>0</v>
      </c>
    </row>
    <row r="10" spans="1:11" ht="362.25" x14ac:dyDescent="0.25">
      <c r="A10" s="7">
        <v>3</v>
      </c>
      <c r="B10" s="16" t="s">
        <v>24</v>
      </c>
      <c r="C10" s="16" t="s">
        <v>220</v>
      </c>
      <c r="D10" s="36" t="s">
        <v>16</v>
      </c>
      <c r="E10" s="7">
        <v>1000</v>
      </c>
      <c r="F10" s="22">
        <v>2140</v>
      </c>
      <c r="G10" s="9">
        <f t="shared" si="0"/>
        <v>2140000</v>
      </c>
      <c r="H10" s="10" t="s">
        <v>12</v>
      </c>
      <c r="I10" s="10" t="s">
        <v>14</v>
      </c>
      <c r="J10" s="1" t="s">
        <v>18</v>
      </c>
      <c r="K10" s="10">
        <v>0</v>
      </c>
    </row>
    <row r="11" spans="1:11" ht="330.75" x14ac:dyDescent="0.25">
      <c r="A11" s="7">
        <v>4</v>
      </c>
      <c r="B11" s="16" t="s">
        <v>25</v>
      </c>
      <c r="C11" s="16" t="s">
        <v>221</v>
      </c>
      <c r="D11" s="36" t="s">
        <v>16</v>
      </c>
      <c r="E11" s="7">
        <v>1000</v>
      </c>
      <c r="F11" s="22">
        <v>1532</v>
      </c>
      <c r="G11" s="9">
        <f t="shared" si="0"/>
        <v>1532000</v>
      </c>
      <c r="H11" s="10" t="s">
        <v>12</v>
      </c>
      <c r="I11" s="10" t="s">
        <v>14</v>
      </c>
      <c r="J11" s="1" t="s">
        <v>18</v>
      </c>
      <c r="K11" s="10">
        <v>0</v>
      </c>
    </row>
    <row r="12" spans="1:11" ht="283.5" x14ac:dyDescent="0.25">
      <c r="A12" s="7">
        <v>5</v>
      </c>
      <c r="B12" s="8" t="s">
        <v>26</v>
      </c>
      <c r="C12" s="8" t="s">
        <v>222</v>
      </c>
      <c r="D12" s="37" t="s">
        <v>16</v>
      </c>
      <c r="E12" s="7">
        <v>1200</v>
      </c>
      <c r="F12" s="22">
        <v>1670</v>
      </c>
      <c r="G12" s="9">
        <f t="shared" si="0"/>
        <v>2004000</v>
      </c>
      <c r="H12" s="10" t="s">
        <v>12</v>
      </c>
      <c r="I12" s="10" t="s">
        <v>14</v>
      </c>
      <c r="J12" s="1" t="s">
        <v>18</v>
      </c>
      <c r="K12" s="10">
        <v>0</v>
      </c>
    </row>
    <row r="13" spans="1:11" ht="409.5" x14ac:dyDescent="0.25">
      <c r="A13" s="7">
        <v>6</v>
      </c>
      <c r="B13" s="8" t="s">
        <v>27</v>
      </c>
      <c r="C13" s="8" t="s">
        <v>223</v>
      </c>
      <c r="D13" s="37" t="s">
        <v>16</v>
      </c>
      <c r="E13" s="7">
        <v>200</v>
      </c>
      <c r="F13" s="22">
        <v>2100</v>
      </c>
      <c r="G13" s="9">
        <f t="shared" si="0"/>
        <v>420000</v>
      </c>
      <c r="H13" s="10" t="s">
        <v>12</v>
      </c>
      <c r="I13" s="10" t="s">
        <v>14</v>
      </c>
      <c r="J13" s="1" t="s">
        <v>18</v>
      </c>
      <c r="K13" s="10">
        <v>0</v>
      </c>
    </row>
    <row r="14" spans="1:11" ht="409.5" x14ac:dyDescent="0.25">
      <c r="A14" s="7">
        <v>7</v>
      </c>
      <c r="B14" s="16" t="s">
        <v>28</v>
      </c>
      <c r="C14" s="16" t="s">
        <v>224</v>
      </c>
      <c r="D14" s="36" t="s">
        <v>16</v>
      </c>
      <c r="E14" s="7">
        <v>100</v>
      </c>
      <c r="F14" s="22">
        <v>1885</v>
      </c>
      <c r="G14" s="9">
        <f t="shared" si="0"/>
        <v>188500</v>
      </c>
      <c r="H14" s="10" t="s">
        <v>12</v>
      </c>
      <c r="I14" s="10" t="s">
        <v>14</v>
      </c>
      <c r="J14" s="1" t="s">
        <v>18</v>
      </c>
      <c r="K14" s="10">
        <v>0</v>
      </c>
    </row>
    <row r="15" spans="1:11" ht="362.25" x14ac:dyDescent="0.25">
      <c r="A15" s="7">
        <v>8</v>
      </c>
      <c r="B15" s="16" t="s">
        <v>29</v>
      </c>
      <c r="C15" s="16" t="s">
        <v>225</v>
      </c>
      <c r="D15" s="36" t="s">
        <v>16</v>
      </c>
      <c r="E15" s="7">
        <v>12</v>
      </c>
      <c r="F15" s="22">
        <v>3000</v>
      </c>
      <c r="G15" s="9">
        <f t="shared" si="0"/>
        <v>36000</v>
      </c>
      <c r="H15" s="10" t="s">
        <v>12</v>
      </c>
      <c r="I15" s="10" t="s">
        <v>14</v>
      </c>
      <c r="J15" s="1" t="s">
        <v>18</v>
      </c>
      <c r="K15" s="10">
        <v>0</v>
      </c>
    </row>
    <row r="16" spans="1:11" ht="252" x14ac:dyDescent="0.25">
      <c r="A16" s="7">
        <v>9</v>
      </c>
      <c r="B16" s="16" t="s">
        <v>30</v>
      </c>
      <c r="C16" s="16" t="s">
        <v>226</v>
      </c>
      <c r="D16" s="36" t="s">
        <v>16</v>
      </c>
      <c r="E16" s="7">
        <v>2000</v>
      </c>
      <c r="F16" s="22">
        <v>1485</v>
      </c>
      <c r="G16" s="9">
        <f t="shared" si="0"/>
        <v>2970000</v>
      </c>
      <c r="H16" s="10" t="s">
        <v>12</v>
      </c>
      <c r="I16" s="10" t="s">
        <v>14</v>
      </c>
      <c r="J16" s="1" t="s">
        <v>18</v>
      </c>
      <c r="K16" s="10">
        <v>0</v>
      </c>
    </row>
    <row r="17" spans="1:11" ht="189" x14ac:dyDescent="0.25">
      <c r="A17" s="7">
        <v>10</v>
      </c>
      <c r="B17" s="8" t="s">
        <v>31</v>
      </c>
      <c r="C17" s="8" t="s">
        <v>227</v>
      </c>
      <c r="D17" s="36" t="s">
        <v>16</v>
      </c>
      <c r="E17" s="7">
        <v>1000</v>
      </c>
      <c r="F17" s="22">
        <v>1515</v>
      </c>
      <c r="G17" s="9">
        <f t="shared" si="0"/>
        <v>1515000</v>
      </c>
      <c r="H17" s="10" t="s">
        <v>12</v>
      </c>
      <c r="I17" s="10" t="s">
        <v>14</v>
      </c>
      <c r="J17" s="1" t="s">
        <v>18</v>
      </c>
      <c r="K17" s="10">
        <v>0</v>
      </c>
    </row>
    <row r="18" spans="1:11" ht="204.75" x14ac:dyDescent="0.25">
      <c r="A18" s="7">
        <v>11</v>
      </c>
      <c r="B18" s="16" t="s">
        <v>32</v>
      </c>
      <c r="C18" s="8" t="s">
        <v>228</v>
      </c>
      <c r="D18" s="37" t="s">
        <v>16</v>
      </c>
      <c r="E18" s="7">
        <v>600</v>
      </c>
      <c r="F18" s="22">
        <v>1695</v>
      </c>
      <c r="G18" s="9">
        <f t="shared" si="0"/>
        <v>1017000</v>
      </c>
      <c r="H18" s="10" t="s">
        <v>12</v>
      </c>
      <c r="I18" s="10" t="s">
        <v>14</v>
      </c>
      <c r="J18" s="1" t="s">
        <v>18</v>
      </c>
      <c r="K18" s="10">
        <v>0</v>
      </c>
    </row>
    <row r="19" spans="1:11" ht="252" x14ac:dyDescent="0.25">
      <c r="A19" s="7">
        <v>12</v>
      </c>
      <c r="B19" s="8" t="s">
        <v>33</v>
      </c>
      <c r="C19" s="8" t="s">
        <v>229</v>
      </c>
      <c r="D19" s="37" t="s">
        <v>16</v>
      </c>
      <c r="E19" s="7">
        <v>1200</v>
      </c>
      <c r="F19" s="22">
        <v>1395</v>
      </c>
      <c r="G19" s="9">
        <f t="shared" si="0"/>
        <v>1674000</v>
      </c>
      <c r="H19" s="10" t="s">
        <v>12</v>
      </c>
      <c r="I19" s="10" t="s">
        <v>14</v>
      </c>
      <c r="J19" s="1" t="s">
        <v>18</v>
      </c>
      <c r="K19" s="10">
        <v>0</v>
      </c>
    </row>
    <row r="20" spans="1:11" ht="236.25" x14ac:dyDescent="0.25">
      <c r="A20" s="7">
        <v>13</v>
      </c>
      <c r="B20" s="8" t="s">
        <v>34</v>
      </c>
      <c r="C20" s="8" t="s">
        <v>230</v>
      </c>
      <c r="D20" s="37" t="s">
        <v>16</v>
      </c>
      <c r="E20" s="7">
        <v>100</v>
      </c>
      <c r="F20" s="22">
        <v>20430</v>
      </c>
      <c r="G20" s="9">
        <f t="shared" si="0"/>
        <v>2043000</v>
      </c>
      <c r="H20" s="10" t="s">
        <v>12</v>
      </c>
      <c r="I20" s="10" t="s">
        <v>14</v>
      </c>
      <c r="J20" s="1" t="s">
        <v>18</v>
      </c>
      <c r="K20" s="10">
        <v>0</v>
      </c>
    </row>
    <row r="21" spans="1:11" ht="252" x14ac:dyDescent="0.25">
      <c r="A21" s="7">
        <v>14</v>
      </c>
      <c r="B21" s="16" t="s">
        <v>35</v>
      </c>
      <c r="C21" s="17" t="s">
        <v>231</v>
      </c>
      <c r="D21" s="38" t="s">
        <v>16</v>
      </c>
      <c r="E21" s="7">
        <v>300</v>
      </c>
      <c r="F21" s="22">
        <v>29180</v>
      </c>
      <c r="G21" s="9">
        <f t="shared" si="0"/>
        <v>8754000</v>
      </c>
      <c r="H21" s="10" t="s">
        <v>12</v>
      </c>
      <c r="I21" s="10" t="s">
        <v>14</v>
      </c>
      <c r="J21" s="1" t="s">
        <v>18</v>
      </c>
      <c r="K21" s="10">
        <v>0</v>
      </c>
    </row>
    <row r="22" spans="1:11" ht="252" x14ac:dyDescent="0.25">
      <c r="A22" s="7">
        <v>15</v>
      </c>
      <c r="B22" s="16" t="s">
        <v>36</v>
      </c>
      <c r="C22" s="16" t="s">
        <v>232</v>
      </c>
      <c r="D22" s="36" t="s">
        <v>16</v>
      </c>
      <c r="E22" s="7">
        <v>200</v>
      </c>
      <c r="F22" s="22">
        <v>25500</v>
      </c>
      <c r="G22" s="9">
        <f t="shared" si="0"/>
        <v>5100000</v>
      </c>
      <c r="H22" s="10" t="s">
        <v>12</v>
      </c>
      <c r="I22" s="10" t="s">
        <v>14</v>
      </c>
      <c r="J22" s="1" t="s">
        <v>18</v>
      </c>
      <c r="K22" s="10">
        <v>0</v>
      </c>
    </row>
    <row r="23" spans="1:11" ht="236.25" x14ac:dyDescent="0.25">
      <c r="A23" s="7">
        <v>16</v>
      </c>
      <c r="B23" s="16" t="s">
        <v>37</v>
      </c>
      <c r="C23" s="16" t="s">
        <v>233</v>
      </c>
      <c r="D23" s="36" t="s">
        <v>20</v>
      </c>
      <c r="E23" s="7">
        <v>100</v>
      </c>
      <c r="F23" s="22">
        <v>20430</v>
      </c>
      <c r="G23" s="9">
        <f t="shared" si="0"/>
        <v>2043000</v>
      </c>
      <c r="H23" s="10" t="s">
        <v>12</v>
      </c>
      <c r="I23" s="10" t="s">
        <v>14</v>
      </c>
      <c r="J23" s="1" t="s">
        <v>18</v>
      </c>
      <c r="K23" s="10">
        <v>0</v>
      </c>
    </row>
    <row r="24" spans="1:11" ht="173.25" x14ac:dyDescent="0.25">
      <c r="A24" s="7">
        <v>17</v>
      </c>
      <c r="B24" s="8" t="s">
        <v>38</v>
      </c>
      <c r="C24" s="8" t="s">
        <v>234</v>
      </c>
      <c r="D24" s="37" t="s">
        <v>16</v>
      </c>
      <c r="E24" s="7">
        <v>300</v>
      </c>
      <c r="F24" s="22">
        <v>26100</v>
      </c>
      <c r="G24" s="9">
        <f t="shared" si="0"/>
        <v>7830000</v>
      </c>
      <c r="H24" s="10" t="s">
        <v>12</v>
      </c>
      <c r="I24" s="10" t="s">
        <v>14</v>
      </c>
      <c r="J24" s="1" t="s">
        <v>18</v>
      </c>
      <c r="K24" s="10">
        <v>0</v>
      </c>
    </row>
    <row r="25" spans="1:11" ht="189" x14ac:dyDescent="0.25">
      <c r="A25" s="7">
        <v>18</v>
      </c>
      <c r="B25" s="17" t="s">
        <v>39</v>
      </c>
      <c r="C25" s="17" t="s">
        <v>235</v>
      </c>
      <c r="D25" s="37" t="s">
        <v>16</v>
      </c>
      <c r="E25" s="7">
        <v>240</v>
      </c>
      <c r="F25" s="22">
        <v>1715</v>
      </c>
      <c r="G25" s="9">
        <f t="shared" si="0"/>
        <v>411600</v>
      </c>
      <c r="H25" s="10" t="s">
        <v>12</v>
      </c>
      <c r="I25" s="10" t="s">
        <v>14</v>
      </c>
      <c r="J25" s="1" t="s">
        <v>18</v>
      </c>
      <c r="K25" s="10">
        <v>0</v>
      </c>
    </row>
    <row r="26" spans="1:11" ht="189" x14ac:dyDescent="0.25">
      <c r="A26" s="7">
        <v>19</v>
      </c>
      <c r="B26" s="8" t="s">
        <v>40</v>
      </c>
      <c r="C26" s="8" t="s">
        <v>236</v>
      </c>
      <c r="D26" s="37" t="s">
        <v>16</v>
      </c>
      <c r="E26" s="7">
        <v>240</v>
      </c>
      <c r="F26" s="22">
        <v>1038</v>
      </c>
      <c r="G26" s="9">
        <f t="shared" si="0"/>
        <v>249120</v>
      </c>
      <c r="H26" s="10" t="s">
        <v>12</v>
      </c>
      <c r="I26" s="10" t="s">
        <v>14</v>
      </c>
      <c r="J26" s="1" t="s">
        <v>18</v>
      </c>
      <c r="K26" s="10">
        <v>0</v>
      </c>
    </row>
    <row r="27" spans="1:11" ht="236.25" x14ac:dyDescent="0.25">
      <c r="A27" s="7">
        <v>20</v>
      </c>
      <c r="B27" s="8" t="s">
        <v>41</v>
      </c>
      <c r="C27" s="8" t="s">
        <v>237</v>
      </c>
      <c r="D27" s="37" t="s">
        <v>16</v>
      </c>
      <c r="E27" s="7">
        <v>240</v>
      </c>
      <c r="F27" s="22">
        <v>3336</v>
      </c>
      <c r="G27" s="9">
        <f t="shared" si="0"/>
        <v>800640</v>
      </c>
      <c r="H27" s="10" t="s">
        <v>12</v>
      </c>
      <c r="I27" s="10" t="s">
        <v>14</v>
      </c>
      <c r="J27" s="1" t="s">
        <v>18</v>
      </c>
      <c r="K27" s="10">
        <v>0</v>
      </c>
    </row>
    <row r="28" spans="1:11" ht="189" x14ac:dyDescent="0.25">
      <c r="A28" s="7">
        <v>21</v>
      </c>
      <c r="B28" s="8" t="s">
        <v>42</v>
      </c>
      <c r="C28" s="8" t="s">
        <v>238</v>
      </c>
      <c r="D28" s="37" t="s">
        <v>16</v>
      </c>
      <c r="E28" s="7">
        <v>264</v>
      </c>
      <c r="F28" s="22">
        <v>1845</v>
      </c>
      <c r="G28" s="9">
        <f t="shared" si="0"/>
        <v>487080</v>
      </c>
      <c r="H28" s="10" t="s">
        <v>12</v>
      </c>
      <c r="I28" s="10" t="s">
        <v>14</v>
      </c>
      <c r="J28" s="1" t="s">
        <v>18</v>
      </c>
      <c r="K28" s="10">
        <v>0</v>
      </c>
    </row>
    <row r="29" spans="1:11" ht="157.5" x14ac:dyDescent="0.25">
      <c r="A29" s="7">
        <v>22</v>
      </c>
      <c r="B29" s="8" t="s">
        <v>43</v>
      </c>
      <c r="C29" s="19" t="s">
        <v>239</v>
      </c>
      <c r="D29" s="36" t="s">
        <v>16</v>
      </c>
      <c r="E29" s="7">
        <v>120</v>
      </c>
      <c r="F29" s="22">
        <v>1498</v>
      </c>
      <c r="G29" s="9">
        <f t="shared" si="0"/>
        <v>179760</v>
      </c>
      <c r="H29" s="10" t="s">
        <v>12</v>
      </c>
      <c r="I29" s="10" t="s">
        <v>14</v>
      </c>
      <c r="J29" s="1" t="s">
        <v>18</v>
      </c>
      <c r="K29" s="10">
        <v>0</v>
      </c>
    </row>
    <row r="30" spans="1:11" ht="236.25" x14ac:dyDescent="0.25">
      <c r="A30" s="7">
        <v>23</v>
      </c>
      <c r="B30" s="16" t="s">
        <v>44</v>
      </c>
      <c r="C30" s="16" t="s">
        <v>240</v>
      </c>
      <c r="D30" s="36" t="s">
        <v>16</v>
      </c>
      <c r="E30" s="7">
        <v>240</v>
      </c>
      <c r="F30" s="22">
        <v>1485</v>
      </c>
      <c r="G30" s="9">
        <f t="shared" si="0"/>
        <v>356400</v>
      </c>
      <c r="H30" s="10" t="s">
        <v>12</v>
      </c>
      <c r="I30" s="10" t="s">
        <v>14</v>
      </c>
      <c r="J30" s="1" t="s">
        <v>18</v>
      </c>
      <c r="K30" s="10">
        <v>0</v>
      </c>
    </row>
    <row r="31" spans="1:11" ht="173.25" x14ac:dyDescent="0.25">
      <c r="A31" s="7">
        <v>24</v>
      </c>
      <c r="B31" s="8" t="s">
        <v>45</v>
      </c>
      <c r="C31" s="8" t="s">
        <v>241</v>
      </c>
      <c r="D31" s="37" t="s">
        <v>16</v>
      </c>
      <c r="E31" s="7">
        <v>480</v>
      </c>
      <c r="F31" s="22">
        <v>1760</v>
      </c>
      <c r="G31" s="9">
        <f t="shared" si="0"/>
        <v>844800</v>
      </c>
      <c r="H31" s="10" t="s">
        <v>12</v>
      </c>
      <c r="I31" s="10" t="s">
        <v>14</v>
      </c>
      <c r="J31" s="1" t="s">
        <v>18</v>
      </c>
      <c r="K31" s="10">
        <v>0</v>
      </c>
    </row>
    <row r="32" spans="1:11" ht="236.25" x14ac:dyDescent="0.25">
      <c r="A32" s="7">
        <v>25</v>
      </c>
      <c r="B32" s="8" t="s">
        <v>46</v>
      </c>
      <c r="C32" s="8" t="s">
        <v>242</v>
      </c>
      <c r="D32" s="37" t="s">
        <v>16</v>
      </c>
      <c r="E32" s="7">
        <v>780</v>
      </c>
      <c r="F32" s="22">
        <v>805</v>
      </c>
      <c r="G32" s="9">
        <f t="shared" si="0"/>
        <v>627900</v>
      </c>
      <c r="H32" s="10" t="s">
        <v>12</v>
      </c>
      <c r="I32" s="10" t="s">
        <v>14</v>
      </c>
      <c r="J32" s="1" t="s">
        <v>18</v>
      </c>
      <c r="K32" s="10">
        <v>0</v>
      </c>
    </row>
    <row r="33" spans="1:11" ht="141.75" x14ac:dyDescent="0.25">
      <c r="A33" s="7">
        <v>26</v>
      </c>
      <c r="B33" s="8" t="s">
        <v>47</v>
      </c>
      <c r="C33" s="8" t="s">
        <v>243</v>
      </c>
      <c r="D33" s="37" t="s">
        <v>16</v>
      </c>
      <c r="E33" s="7">
        <v>780</v>
      </c>
      <c r="F33" s="22">
        <v>465</v>
      </c>
      <c r="G33" s="9">
        <f t="shared" si="0"/>
        <v>362700</v>
      </c>
      <c r="H33" s="10" t="s">
        <v>12</v>
      </c>
      <c r="I33" s="10" t="s">
        <v>14</v>
      </c>
      <c r="J33" s="1" t="s">
        <v>18</v>
      </c>
      <c r="K33" s="10">
        <v>0</v>
      </c>
    </row>
    <row r="34" spans="1:11" ht="141.75" x14ac:dyDescent="0.25">
      <c r="A34" s="7">
        <v>27</v>
      </c>
      <c r="B34" s="8" t="s">
        <v>48</v>
      </c>
      <c r="C34" s="8" t="s">
        <v>244</v>
      </c>
      <c r="D34" s="37" t="s">
        <v>16</v>
      </c>
      <c r="E34" s="7">
        <v>1200</v>
      </c>
      <c r="F34" s="22">
        <v>840</v>
      </c>
      <c r="G34" s="9">
        <f t="shared" si="0"/>
        <v>1008000</v>
      </c>
      <c r="H34" s="10" t="s">
        <v>12</v>
      </c>
      <c r="I34" s="10" t="s">
        <v>14</v>
      </c>
      <c r="J34" s="1" t="s">
        <v>18</v>
      </c>
      <c r="K34" s="10">
        <v>0</v>
      </c>
    </row>
    <row r="35" spans="1:11" ht="141.75" x14ac:dyDescent="0.25">
      <c r="A35" s="7">
        <v>28</v>
      </c>
      <c r="B35" s="16" t="s">
        <v>49</v>
      </c>
      <c r="C35" s="16" t="s">
        <v>245</v>
      </c>
      <c r="D35" s="38" t="s">
        <v>16</v>
      </c>
      <c r="E35" s="7">
        <v>1800</v>
      </c>
      <c r="F35" s="22">
        <v>820</v>
      </c>
      <c r="G35" s="9">
        <f t="shared" si="0"/>
        <v>1476000</v>
      </c>
      <c r="H35" s="10" t="s">
        <v>12</v>
      </c>
      <c r="I35" s="10" t="s">
        <v>14</v>
      </c>
      <c r="J35" s="1" t="s">
        <v>18</v>
      </c>
      <c r="K35" s="10">
        <v>0</v>
      </c>
    </row>
    <row r="36" spans="1:11" ht="220.5" x14ac:dyDescent="0.25">
      <c r="A36" s="7">
        <v>29</v>
      </c>
      <c r="B36" s="16" t="s">
        <v>50</v>
      </c>
      <c r="C36" s="16" t="s">
        <v>246</v>
      </c>
      <c r="D36" s="38" t="s">
        <v>16</v>
      </c>
      <c r="E36" s="7">
        <v>300</v>
      </c>
      <c r="F36" s="22">
        <v>4930</v>
      </c>
      <c r="G36" s="9">
        <f t="shared" si="0"/>
        <v>1479000</v>
      </c>
      <c r="H36" s="10" t="s">
        <v>12</v>
      </c>
      <c r="I36" s="10" t="s">
        <v>14</v>
      </c>
      <c r="J36" s="1" t="s">
        <v>18</v>
      </c>
      <c r="K36" s="10">
        <v>0</v>
      </c>
    </row>
    <row r="37" spans="1:11" ht="267.75" x14ac:dyDescent="0.25">
      <c r="A37" s="7">
        <v>30</v>
      </c>
      <c r="B37" s="16" t="s">
        <v>51</v>
      </c>
      <c r="C37" s="17" t="s">
        <v>247</v>
      </c>
      <c r="D37" s="38" t="s">
        <v>16</v>
      </c>
      <c r="E37" s="7">
        <v>5000</v>
      </c>
      <c r="F37" s="22">
        <v>1315</v>
      </c>
      <c r="G37" s="9">
        <f t="shared" si="0"/>
        <v>6575000</v>
      </c>
      <c r="H37" s="10" t="s">
        <v>12</v>
      </c>
      <c r="I37" s="10" t="s">
        <v>14</v>
      </c>
      <c r="J37" s="1" t="s">
        <v>18</v>
      </c>
      <c r="K37" s="10">
        <v>0</v>
      </c>
    </row>
    <row r="38" spans="1:11" ht="283.5" x14ac:dyDescent="0.25">
      <c r="A38" s="7">
        <v>31</v>
      </c>
      <c r="B38" s="16" t="s">
        <v>52</v>
      </c>
      <c r="C38" s="16" t="s">
        <v>248</v>
      </c>
      <c r="D38" s="38" t="s">
        <v>16</v>
      </c>
      <c r="E38" s="7">
        <v>1600</v>
      </c>
      <c r="F38" s="22">
        <v>1220</v>
      </c>
      <c r="G38" s="9">
        <f t="shared" si="0"/>
        <v>1952000</v>
      </c>
      <c r="H38" s="10" t="s">
        <v>12</v>
      </c>
      <c r="I38" s="10" t="s">
        <v>14</v>
      </c>
      <c r="J38" s="1" t="s">
        <v>18</v>
      </c>
      <c r="K38" s="10">
        <v>0</v>
      </c>
    </row>
    <row r="39" spans="1:11" ht="267.75" x14ac:dyDescent="0.25">
      <c r="A39" s="7">
        <v>32</v>
      </c>
      <c r="B39" s="16" t="s">
        <v>53</v>
      </c>
      <c r="C39" s="20" t="s">
        <v>249</v>
      </c>
      <c r="D39" s="38" t="s">
        <v>16</v>
      </c>
      <c r="E39" s="7">
        <v>5600</v>
      </c>
      <c r="F39" s="22">
        <v>750</v>
      </c>
      <c r="G39" s="9">
        <f t="shared" si="0"/>
        <v>4200000</v>
      </c>
      <c r="H39" s="10" t="s">
        <v>12</v>
      </c>
      <c r="I39" s="10" t="s">
        <v>14</v>
      </c>
      <c r="J39" s="1" t="s">
        <v>18</v>
      </c>
      <c r="K39" s="10">
        <v>0</v>
      </c>
    </row>
    <row r="40" spans="1:11" ht="267.75" x14ac:dyDescent="0.25">
      <c r="A40" s="7">
        <v>33</v>
      </c>
      <c r="B40" s="16" t="s">
        <v>54</v>
      </c>
      <c r="C40" s="16" t="s">
        <v>250</v>
      </c>
      <c r="D40" s="38" t="s">
        <v>16</v>
      </c>
      <c r="E40" s="7">
        <v>6000</v>
      </c>
      <c r="F40" s="22">
        <v>800</v>
      </c>
      <c r="G40" s="9">
        <f t="shared" si="0"/>
        <v>4800000</v>
      </c>
      <c r="H40" s="10" t="s">
        <v>12</v>
      </c>
      <c r="I40" s="10" t="s">
        <v>14</v>
      </c>
      <c r="J40" s="1" t="s">
        <v>18</v>
      </c>
      <c r="K40" s="10">
        <v>0</v>
      </c>
    </row>
    <row r="41" spans="1:11" ht="267.75" x14ac:dyDescent="0.25">
      <c r="A41" s="7">
        <v>34</v>
      </c>
      <c r="B41" s="16" t="s">
        <v>55</v>
      </c>
      <c r="C41" s="16" t="s">
        <v>251</v>
      </c>
      <c r="D41" s="38" t="s">
        <v>16</v>
      </c>
      <c r="E41" s="7">
        <v>5600</v>
      </c>
      <c r="F41" s="22">
        <v>1615</v>
      </c>
      <c r="G41" s="9">
        <f t="shared" si="0"/>
        <v>9044000</v>
      </c>
      <c r="H41" s="10" t="s">
        <v>12</v>
      </c>
      <c r="I41" s="10" t="s">
        <v>14</v>
      </c>
      <c r="J41" s="1" t="s">
        <v>18</v>
      </c>
      <c r="K41" s="10">
        <v>0</v>
      </c>
    </row>
    <row r="42" spans="1:11" ht="409.5" x14ac:dyDescent="0.25">
      <c r="A42" s="7">
        <v>35</v>
      </c>
      <c r="B42" s="8" t="s">
        <v>56</v>
      </c>
      <c r="C42" s="8" t="s">
        <v>252</v>
      </c>
      <c r="D42" s="37" t="s">
        <v>16</v>
      </c>
      <c r="E42" s="7">
        <v>500</v>
      </c>
      <c r="F42" s="22">
        <v>1720</v>
      </c>
      <c r="G42" s="9">
        <f t="shared" si="0"/>
        <v>860000</v>
      </c>
      <c r="H42" s="10" t="s">
        <v>12</v>
      </c>
      <c r="I42" s="10" t="s">
        <v>14</v>
      </c>
      <c r="J42" s="1" t="s">
        <v>18</v>
      </c>
      <c r="K42" s="10">
        <v>0</v>
      </c>
    </row>
    <row r="43" spans="1:11" ht="393.75" x14ac:dyDescent="0.25">
      <c r="A43" s="7">
        <v>36</v>
      </c>
      <c r="B43" s="8" t="s">
        <v>57</v>
      </c>
      <c r="C43" s="8" t="s">
        <v>253</v>
      </c>
      <c r="D43" s="37" t="s">
        <v>16</v>
      </c>
      <c r="E43" s="7">
        <v>6600</v>
      </c>
      <c r="F43" s="22">
        <v>1078</v>
      </c>
      <c r="G43" s="9">
        <f t="shared" si="0"/>
        <v>7114800</v>
      </c>
      <c r="H43" s="10" t="s">
        <v>12</v>
      </c>
      <c r="I43" s="10" t="s">
        <v>14</v>
      </c>
      <c r="J43" s="1" t="s">
        <v>18</v>
      </c>
      <c r="K43" s="10">
        <v>0</v>
      </c>
    </row>
    <row r="44" spans="1:11" ht="409.5" x14ac:dyDescent="0.25">
      <c r="A44" s="7">
        <v>37</v>
      </c>
      <c r="B44" s="8" t="s">
        <v>58</v>
      </c>
      <c r="C44" s="8" t="s">
        <v>254</v>
      </c>
      <c r="D44" s="37" t="s">
        <v>16</v>
      </c>
      <c r="E44" s="7">
        <v>2280</v>
      </c>
      <c r="F44" s="22">
        <v>1130</v>
      </c>
      <c r="G44" s="9">
        <f t="shared" si="0"/>
        <v>2576400</v>
      </c>
      <c r="H44" s="10" t="s">
        <v>12</v>
      </c>
      <c r="I44" s="10" t="s">
        <v>14</v>
      </c>
      <c r="J44" s="1" t="s">
        <v>18</v>
      </c>
      <c r="K44" s="10">
        <v>0</v>
      </c>
    </row>
    <row r="45" spans="1:11" ht="409.5" x14ac:dyDescent="0.25">
      <c r="A45" s="7">
        <v>38</v>
      </c>
      <c r="B45" s="8" t="s">
        <v>59</v>
      </c>
      <c r="C45" s="8" t="s">
        <v>255</v>
      </c>
      <c r="D45" s="37" t="s">
        <v>16</v>
      </c>
      <c r="E45" s="7">
        <v>4440</v>
      </c>
      <c r="F45" s="22">
        <v>1417</v>
      </c>
      <c r="G45" s="9">
        <f t="shared" si="0"/>
        <v>6291480</v>
      </c>
      <c r="H45" s="10" t="s">
        <v>12</v>
      </c>
      <c r="I45" s="10" t="s">
        <v>14</v>
      </c>
      <c r="J45" s="1" t="s">
        <v>18</v>
      </c>
      <c r="K45" s="10">
        <v>0</v>
      </c>
    </row>
    <row r="46" spans="1:11" ht="409.5" x14ac:dyDescent="0.25">
      <c r="A46" s="7">
        <v>39</v>
      </c>
      <c r="B46" s="16" t="s">
        <v>60</v>
      </c>
      <c r="C46" s="16" t="s">
        <v>256</v>
      </c>
      <c r="D46" s="36" t="s">
        <v>16</v>
      </c>
      <c r="E46" s="7">
        <v>5000</v>
      </c>
      <c r="F46" s="22">
        <v>1340</v>
      </c>
      <c r="G46" s="9">
        <f t="shared" si="0"/>
        <v>6700000</v>
      </c>
      <c r="H46" s="10" t="s">
        <v>12</v>
      </c>
      <c r="I46" s="10" t="s">
        <v>14</v>
      </c>
      <c r="J46" s="1" t="s">
        <v>18</v>
      </c>
      <c r="K46" s="10">
        <v>0</v>
      </c>
    </row>
    <row r="47" spans="1:11" ht="283.5" x14ac:dyDescent="0.25">
      <c r="A47" s="7">
        <v>40</v>
      </c>
      <c r="B47" s="8" t="s">
        <v>61</v>
      </c>
      <c r="C47" s="8" t="s">
        <v>257</v>
      </c>
      <c r="D47" s="37" t="s">
        <v>16</v>
      </c>
      <c r="E47" s="7">
        <v>1200</v>
      </c>
      <c r="F47" s="22">
        <v>1225</v>
      </c>
      <c r="G47" s="9">
        <f t="shared" si="0"/>
        <v>1470000</v>
      </c>
      <c r="H47" s="10" t="s">
        <v>12</v>
      </c>
      <c r="I47" s="10" t="s">
        <v>14</v>
      </c>
      <c r="J47" s="1" t="s">
        <v>18</v>
      </c>
      <c r="K47" s="10">
        <v>0</v>
      </c>
    </row>
    <row r="48" spans="1:11" ht="110.25" x14ac:dyDescent="0.25">
      <c r="A48" s="7">
        <v>41</v>
      </c>
      <c r="B48" s="8" t="s">
        <v>62</v>
      </c>
      <c r="C48" s="8" t="s">
        <v>258</v>
      </c>
      <c r="D48" s="37" t="s">
        <v>16</v>
      </c>
      <c r="E48" s="7">
        <v>48</v>
      </c>
      <c r="F48" s="22">
        <v>2000</v>
      </c>
      <c r="G48" s="9">
        <f t="shared" si="0"/>
        <v>96000</v>
      </c>
      <c r="H48" s="10" t="s">
        <v>12</v>
      </c>
      <c r="I48" s="10" t="s">
        <v>14</v>
      </c>
      <c r="J48" s="1" t="s">
        <v>18</v>
      </c>
      <c r="K48" s="10">
        <v>0</v>
      </c>
    </row>
    <row r="49" spans="1:11" ht="110.25" x14ac:dyDescent="0.25">
      <c r="A49" s="7">
        <v>42</v>
      </c>
      <c r="B49" s="8" t="s">
        <v>63</v>
      </c>
      <c r="C49" s="8" t="s">
        <v>259</v>
      </c>
      <c r="D49" s="37" t="s">
        <v>16</v>
      </c>
      <c r="E49" s="7">
        <v>48</v>
      </c>
      <c r="F49" s="22">
        <v>2000</v>
      </c>
      <c r="G49" s="9">
        <f t="shared" si="0"/>
        <v>96000</v>
      </c>
      <c r="H49" s="10" t="s">
        <v>12</v>
      </c>
      <c r="I49" s="10" t="s">
        <v>14</v>
      </c>
      <c r="J49" s="1" t="s">
        <v>18</v>
      </c>
      <c r="K49" s="10">
        <v>0</v>
      </c>
    </row>
    <row r="50" spans="1:11" ht="330.75" x14ac:dyDescent="0.25">
      <c r="A50" s="7">
        <v>43</v>
      </c>
      <c r="B50" s="16" t="s">
        <v>64</v>
      </c>
      <c r="C50" s="16" t="s">
        <v>260</v>
      </c>
      <c r="D50" s="36" t="s">
        <v>16</v>
      </c>
      <c r="E50" s="7">
        <v>120</v>
      </c>
      <c r="F50" s="22">
        <v>1275</v>
      </c>
      <c r="G50" s="9">
        <f t="shared" si="0"/>
        <v>153000</v>
      </c>
      <c r="H50" s="10" t="s">
        <v>12</v>
      </c>
      <c r="I50" s="10" t="s">
        <v>14</v>
      </c>
      <c r="J50" s="1" t="s">
        <v>18</v>
      </c>
      <c r="K50" s="10">
        <v>0</v>
      </c>
    </row>
    <row r="51" spans="1:11" ht="157.5" x14ac:dyDescent="0.25">
      <c r="A51" s="7">
        <v>44</v>
      </c>
      <c r="B51" s="16" t="s">
        <v>65</v>
      </c>
      <c r="C51" s="17" t="s">
        <v>261</v>
      </c>
      <c r="D51" s="38" t="s">
        <v>16</v>
      </c>
      <c r="E51" s="7">
        <v>48</v>
      </c>
      <c r="F51" s="22">
        <v>1400</v>
      </c>
      <c r="G51" s="9">
        <f t="shared" si="0"/>
        <v>67200</v>
      </c>
      <c r="H51" s="10" t="s">
        <v>12</v>
      </c>
      <c r="I51" s="10" t="s">
        <v>14</v>
      </c>
      <c r="J51" s="1" t="s">
        <v>18</v>
      </c>
      <c r="K51" s="10">
        <v>0</v>
      </c>
    </row>
    <row r="52" spans="1:11" ht="267.75" x14ac:dyDescent="0.25">
      <c r="A52" s="7">
        <v>45</v>
      </c>
      <c r="B52" s="8" t="s">
        <v>66</v>
      </c>
      <c r="C52" s="8" t="s">
        <v>262</v>
      </c>
      <c r="D52" s="37" t="s">
        <v>16</v>
      </c>
      <c r="E52" s="7">
        <v>10</v>
      </c>
      <c r="F52" s="22">
        <v>1150</v>
      </c>
      <c r="G52" s="9">
        <f t="shared" si="0"/>
        <v>11500</v>
      </c>
      <c r="H52" s="10" t="s">
        <v>12</v>
      </c>
      <c r="I52" s="10" t="s">
        <v>14</v>
      </c>
      <c r="J52" s="1" t="s">
        <v>18</v>
      </c>
      <c r="K52" s="10">
        <v>0</v>
      </c>
    </row>
    <row r="53" spans="1:11" ht="299.25" x14ac:dyDescent="0.25">
      <c r="A53" s="7">
        <v>46</v>
      </c>
      <c r="B53" s="18" t="s">
        <v>67</v>
      </c>
      <c r="C53" s="18" t="s">
        <v>263</v>
      </c>
      <c r="D53" s="37" t="s">
        <v>16</v>
      </c>
      <c r="E53" s="7">
        <v>500</v>
      </c>
      <c r="F53" s="22">
        <v>1160</v>
      </c>
      <c r="G53" s="9">
        <f t="shared" si="0"/>
        <v>580000</v>
      </c>
      <c r="H53" s="10" t="s">
        <v>12</v>
      </c>
      <c r="I53" s="10" t="s">
        <v>14</v>
      </c>
      <c r="J53" s="1" t="s">
        <v>18</v>
      </c>
      <c r="K53" s="10">
        <v>0</v>
      </c>
    </row>
    <row r="54" spans="1:11" ht="283.5" x14ac:dyDescent="0.25">
      <c r="A54" s="7">
        <v>47</v>
      </c>
      <c r="B54" s="17" t="s">
        <v>68</v>
      </c>
      <c r="C54" s="17" t="s">
        <v>264</v>
      </c>
      <c r="D54" s="36" t="s">
        <v>16</v>
      </c>
      <c r="E54" s="7">
        <v>600</v>
      </c>
      <c r="F54" s="22">
        <v>1345</v>
      </c>
      <c r="G54" s="9">
        <f t="shared" si="0"/>
        <v>807000</v>
      </c>
      <c r="H54" s="10" t="s">
        <v>12</v>
      </c>
      <c r="I54" s="10" t="s">
        <v>14</v>
      </c>
      <c r="J54" s="1" t="s">
        <v>18</v>
      </c>
      <c r="K54" s="10">
        <v>0</v>
      </c>
    </row>
    <row r="55" spans="1:11" ht="267.75" x14ac:dyDescent="0.25">
      <c r="A55" s="7">
        <v>48</v>
      </c>
      <c r="B55" s="16" t="s">
        <v>69</v>
      </c>
      <c r="C55" s="17" t="s">
        <v>265</v>
      </c>
      <c r="D55" s="37" t="s">
        <v>16</v>
      </c>
      <c r="E55" s="7">
        <v>100</v>
      </c>
      <c r="F55" s="22">
        <v>1696</v>
      </c>
      <c r="G55" s="9">
        <f t="shared" si="0"/>
        <v>169600</v>
      </c>
      <c r="H55" s="10" t="s">
        <v>12</v>
      </c>
      <c r="I55" s="10" t="s">
        <v>14</v>
      </c>
      <c r="J55" s="1" t="s">
        <v>18</v>
      </c>
      <c r="K55" s="10">
        <v>0</v>
      </c>
    </row>
    <row r="56" spans="1:11" ht="267.75" x14ac:dyDescent="0.25">
      <c r="A56" s="7">
        <v>49</v>
      </c>
      <c r="B56" s="8" t="s">
        <v>70</v>
      </c>
      <c r="C56" s="8" t="s">
        <v>266</v>
      </c>
      <c r="D56" s="37" t="s">
        <v>16</v>
      </c>
      <c r="E56" s="7">
        <v>100</v>
      </c>
      <c r="F56" s="22">
        <v>1900</v>
      </c>
      <c r="G56" s="9">
        <f t="shared" si="0"/>
        <v>190000</v>
      </c>
      <c r="H56" s="10" t="s">
        <v>12</v>
      </c>
      <c r="I56" s="10" t="s">
        <v>14</v>
      </c>
      <c r="J56" s="1" t="s">
        <v>18</v>
      </c>
      <c r="K56" s="10">
        <v>0</v>
      </c>
    </row>
    <row r="57" spans="1:11" ht="283.5" x14ac:dyDescent="0.25">
      <c r="A57" s="7">
        <v>50</v>
      </c>
      <c r="B57" s="17" t="s">
        <v>71</v>
      </c>
      <c r="C57" s="17" t="s">
        <v>267</v>
      </c>
      <c r="D57" s="38" t="s">
        <v>16</v>
      </c>
      <c r="E57" s="7">
        <v>144</v>
      </c>
      <c r="F57" s="22">
        <v>1660</v>
      </c>
      <c r="G57" s="9">
        <f t="shared" si="0"/>
        <v>239040</v>
      </c>
      <c r="H57" s="10" t="s">
        <v>12</v>
      </c>
      <c r="I57" s="10" t="s">
        <v>14</v>
      </c>
      <c r="J57" s="1" t="s">
        <v>18</v>
      </c>
      <c r="K57" s="10">
        <v>0</v>
      </c>
    </row>
    <row r="58" spans="1:11" ht="409.5" x14ac:dyDescent="0.25">
      <c r="A58" s="7">
        <v>51</v>
      </c>
      <c r="B58" s="17" t="s">
        <v>72</v>
      </c>
      <c r="C58" s="8" t="s">
        <v>268</v>
      </c>
      <c r="D58" s="37" t="s">
        <v>16</v>
      </c>
      <c r="E58" s="7">
        <v>144</v>
      </c>
      <c r="F58" s="22">
        <v>4090</v>
      </c>
      <c r="G58" s="9">
        <f t="shared" si="0"/>
        <v>588960</v>
      </c>
      <c r="H58" s="10" t="s">
        <v>12</v>
      </c>
      <c r="I58" s="10" t="s">
        <v>14</v>
      </c>
      <c r="J58" s="1" t="s">
        <v>18</v>
      </c>
      <c r="K58" s="10">
        <v>0</v>
      </c>
    </row>
    <row r="59" spans="1:11" ht="409.5" x14ac:dyDescent="0.25">
      <c r="A59" s="7">
        <v>52</v>
      </c>
      <c r="B59" s="17" t="s">
        <v>73</v>
      </c>
      <c r="C59" s="8" t="s">
        <v>269</v>
      </c>
      <c r="D59" s="37" t="s">
        <v>16</v>
      </c>
      <c r="E59" s="7">
        <v>144</v>
      </c>
      <c r="F59" s="22">
        <v>2325</v>
      </c>
      <c r="G59" s="9">
        <f t="shared" si="0"/>
        <v>334800</v>
      </c>
      <c r="H59" s="10" t="s">
        <v>12</v>
      </c>
      <c r="I59" s="10" t="s">
        <v>14</v>
      </c>
      <c r="J59" s="1" t="s">
        <v>18</v>
      </c>
      <c r="K59" s="10">
        <v>0</v>
      </c>
    </row>
    <row r="60" spans="1:11" ht="409.5" x14ac:dyDescent="0.25">
      <c r="A60" s="7">
        <v>53</v>
      </c>
      <c r="B60" s="8" t="s">
        <v>74</v>
      </c>
      <c r="C60" s="8" t="s">
        <v>270</v>
      </c>
      <c r="D60" s="37" t="s">
        <v>16</v>
      </c>
      <c r="E60" s="7">
        <v>740</v>
      </c>
      <c r="F60" s="22">
        <v>2852</v>
      </c>
      <c r="G60" s="9">
        <f t="shared" si="0"/>
        <v>2110480</v>
      </c>
      <c r="H60" s="10" t="s">
        <v>12</v>
      </c>
      <c r="I60" s="10" t="s">
        <v>14</v>
      </c>
      <c r="J60" s="1" t="s">
        <v>18</v>
      </c>
      <c r="K60" s="10">
        <v>0</v>
      </c>
    </row>
    <row r="61" spans="1:11" ht="267.75" x14ac:dyDescent="0.25">
      <c r="A61" s="7">
        <v>54</v>
      </c>
      <c r="B61" s="8" t="s">
        <v>75</v>
      </c>
      <c r="C61" s="8" t="s">
        <v>271</v>
      </c>
      <c r="D61" s="37" t="s">
        <v>16</v>
      </c>
      <c r="E61" s="7">
        <v>1080</v>
      </c>
      <c r="F61" s="22">
        <v>1471.6</v>
      </c>
      <c r="G61" s="9">
        <f t="shared" si="0"/>
        <v>1589328</v>
      </c>
      <c r="H61" s="10" t="s">
        <v>12</v>
      </c>
      <c r="I61" s="10" t="s">
        <v>14</v>
      </c>
      <c r="J61" s="1" t="s">
        <v>18</v>
      </c>
      <c r="K61" s="10">
        <v>0</v>
      </c>
    </row>
    <row r="62" spans="1:11" ht="236.25" x14ac:dyDescent="0.25">
      <c r="A62" s="7">
        <v>55</v>
      </c>
      <c r="B62" s="8" t="s">
        <v>76</v>
      </c>
      <c r="C62" s="8" t="s">
        <v>272</v>
      </c>
      <c r="D62" s="37" t="s">
        <v>16</v>
      </c>
      <c r="E62" s="7">
        <v>144</v>
      </c>
      <c r="F62" s="22">
        <v>3700</v>
      </c>
      <c r="G62" s="9">
        <f t="shared" si="0"/>
        <v>532800</v>
      </c>
      <c r="H62" s="10" t="s">
        <v>12</v>
      </c>
      <c r="I62" s="10" t="s">
        <v>14</v>
      </c>
      <c r="J62" s="1" t="s">
        <v>18</v>
      </c>
      <c r="K62" s="10">
        <v>0</v>
      </c>
    </row>
    <row r="63" spans="1:11" ht="220.5" x14ac:dyDescent="0.25">
      <c r="A63" s="7">
        <v>56</v>
      </c>
      <c r="B63" s="8" t="s">
        <v>77</v>
      </c>
      <c r="C63" s="8" t="s">
        <v>273</v>
      </c>
      <c r="D63" s="37" t="s">
        <v>16</v>
      </c>
      <c r="E63" s="7">
        <v>1080</v>
      </c>
      <c r="F63" s="22">
        <v>4670</v>
      </c>
      <c r="G63" s="9">
        <f t="shared" si="0"/>
        <v>5043600</v>
      </c>
      <c r="H63" s="10" t="s">
        <v>12</v>
      </c>
      <c r="I63" s="10" t="s">
        <v>14</v>
      </c>
      <c r="J63" s="1" t="s">
        <v>18</v>
      </c>
      <c r="K63" s="10">
        <v>0</v>
      </c>
    </row>
    <row r="64" spans="1:11" ht="189" x14ac:dyDescent="0.25">
      <c r="A64" s="7">
        <v>57</v>
      </c>
      <c r="B64" s="8" t="s">
        <v>78</v>
      </c>
      <c r="C64" s="8" t="s">
        <v>274</v>
      </c>
      <c r="D64" s="37" t="s">
        <v>16</v>
      </c>
      <c r="E64" s="7">
        <v>12</v>
      </c>
      <c r="F64" s="22">
        <v>5690</v>
      </c>
      <c r="G64" s="9">
        <f t="shared" si="0"/>
        <v>68280</v>
      </c>
      <c r="H64" s="10" t="s">
        <v>12</v>
      </c>
      <c r="I64" s="10" t="s">
        <v>14</v>
      </c>
      <c r="J64" s="1" t="s">
        <v>18</v>
      </c>
      <c r="K64" s="10">
        <v>0</v>
      </c>
    </row>
    <row r="65" spans="1:11" ht="267.75" x14ac:dyDescent="0.25">
      <c r="A65" s="7">
        <v>58</v>
      </c>
      <c r="B65" s="8" t="s">
        <v>79</v>
      </c>
      <c r="C65" s="8" t="s">
        <v>275</v>
      </c>
      <c r="D65" s="37" t="s">
        <v>16</v>
      </c>
      <c r="E65" s="7">
        <v>340</v>
      </c>
      <c r="F65" s="22">
        <v>2080</v>
      </c>
      <c r="G65" s="9">
        <f t="shared" si="0"/>
        <v>707200</v>
      </c>
      <c r="H65" s="10" t="s">
        <v>12</v>
      </c>
      <c r="I65" s="10" t="s">
        <v>14</v>
      </c>
      <c r="J65" s="1" t="s">
        <v>18</v>
      </c>
      <c r="K65" s="10">
        <v>0</v>
      </c>
    </row>
    <row r="66" spans="1:11" ht="236.25" x14ac:dyDescent="0.25">
      <c r="A66" s="7">
        <v>59</v>
      </c>
      <c r="B66" s="16" t="s">
        <v>80</v>
      </c>
      <c r="C66" s="17" t="s">
        <v>276</v>
      </c>
      <c r="D66" s="37" t="s">
        <v>16</v>
      </c>
      <c r="E66" s="7">
        <v>240</v>
      </c>
      <c r="F66" s="22">
        <v>1940</v>
      </c>
      <c r="G66" s="9">
        <f t="shared" si="0"/>
        <v>465600</v>
      </c>
      <c r="H66" s="10" t="s">
        <v>12</v>
      </c>
      <c r="I66" s="10" t="s">
        <v>14</v>
      </c>
      <c r="J66" s="1" t="s">
        <v>18</v>
      </c>
      <c r="K66" s="10">
        <v>0</v>
      </c>
    </row>
    <row r="67" spans="1:11" ht="236.25" x14ac:dyDescent="0.25">
      <c r="A67" s="7">
        <v>60</v>
      </c>
      <c r="B67" s="16" t="s">
        <v>81</v>
      </c>
      <c r="C67" s="17" t="s">
        <v>277</v>
      </c>
      <c r="D67" s="38" t="s">
        <v>16</v>
      </c>
      <c r="E67" s="7">
        <v>500</v>
      </c>
      <c r="F67" s="22">
        <v>4160</v>
      </c>
      <c r="G67" s="9">
        <f t="shared" si="0"/>
        <v>2080000</v>
      </c>
      <c r="H67" s="10" t="s">
        <v>12</v>
      </c>
      <c r="I67" s="10" t="s">
        <v>14</v>
      </c>
      <c r="J67" s="1" t="s">
        <v>18</v>
      </c>
      <c r="K67" s="10">
        <v>0</v>
      </c>
    </row>
    <row r="68" spans="1:11" ht="173.25" x14ac:dyDescent="0.25">
      <c r="A68" s="7">
        <v>61</v>
      </c>
      <c r="B68" s="16" t="s">
        <v>82</v>
      </c>
      <c r="C68" s="16" t="s">
        <v>278</v>
      </c>
      <c r="D68" s="37" t="s">
        <v>16</v>
      </c>
      <c r="E68" s="7">
        <v>168</v>
      </c>
      <c r="F68" s="22">
        <v>1500</v>
      </c>
      <c r="G68" s="9">
        <f t="shared" si="0"/>
        <v>252000</v>
      </c>
      <c r="H68" s="10" t="s">
        <v>12</v>
      </c>
      <c r="I68" s="10" t="s">
        <v>14</v>
      </c>
      <c r="J68" s="1" t="s">
        <v>18</v>
      </c>
      <c r="K68" s="10">
        <v>0</v>
      </c>
    </row>
    <row r="69" spans="1:11" ht="236.25" x14ac:dyDescent="0.25">
      <c r="A69" s="7">
        <v>62</v>
      </c>
      <c r="B69" s="8" t="s">
        <v>83</v>
      </c>
      <c r="C69" s="8" t="s">
        <v>279</v>
      </c>
      <c r="D69" s="37" t="s">
        <v>16</v>
      </c>
      <c r="E69" s="7">
        <v>240</v>
      </c>
      <c r="F69" s="22">
        <v>1995</v>
      </c>
      <c r="G69" s="9">
        <f t="shared" si="0"/>
        <v>478800</v>
      </c>
      <c r="H69" s="10" t="s">
        <v>12</v>
      </c>
      <c r="I69" s="10" t="s">
        <v>14</v>
      </c>
      <c r="J69" s="1" t="s">
        <v>18</v>
      </c>
      <c r="K69" s="10">
        <v>0</v>
      </c>
    </row>
    <row r="70" spans="1:11" ht="315" x14ac:dyDescent="0.25">
      <c r="A70" s="7">
        <v>63</v>
      </c>
      <c r="B70" s="8" t="s">
        <v>84</v>
      </c>
      <c r="C70" s="8" t="s">
        <v>280</v>
      </c>
      <c r="D70" s="37" t="s">
        <v>16</v>
      </c>
      <c r="E70" s="7">
        <v>240</v>
      </c>
      <c r="F70" s="22">
        <v>2005</v>
      </c>
      <c r="G70" s="9">
        <f t="shared" si="0"/>
        <v>481200</v>
      </c>
      <c r="H70" s="10" t="s">
        <v>12</v>
      </c>
      <c r="I70" s="10" t="s">
        <v>14</v>
      </c>
      <c r="J70" s="1" t="s">
        <v>18</v>
      </c>
      <c r="K70" s="10">
        <v>0</v>
      </c>
    </row>
    <row r="71" spans="1:11" ht="252" x14ac:dyDescent="0.25">
      <c r="A71" s="7">
        <v>64</v>
      </c>
      <c r="B71" s="16" t="s">
        <v>85</v>
      </c>
      <c r="C71" s="8" t="s">
        <v>281</v>
      </c>
      <c r="D71" s="37" t="s">
        <v>16</v>
      </c>
      <c r="E71" s="7">
        <v>360</v>
      </c>
      <c r="F71" s="22">
        <v>3700</v>
      </c>
      <c r="G71" s="9">
        <f t="shared" si="0"/>
        <v>1332000</v>
      </c>
      <c r="H71" s="10" t="s">
        <v>12</v>
      </c>
      <c r="I71" s="10" t="s">
        <v>14</v>
      </c>
      <c r="J71" s="1" t="s">
        <v>18</v>
      </c>
      <c r="K71" s="10">
        <v>0</v>
      </c>
    </row>
    <row r="72" spans="1:11" ht="299.25" x14ac:dyDescent="0.25">
      <c r="A72" s="7">
        <v>65</v>
      </c>
      <c r="B72" s="16" t="s">
        <v>86</v>
      </c>
      <c r="C72" s="21" t="s">
        <v>282</v>
      </c>
      <c r="D72" s="37" t="s">
        <v>16</v>
      </c>
      <c r="E72" s="7">
        <v>480</v>
      </c>
      <c r="F72" s="22">
        <v>4280</v>
      </c>
      <c r="G72" s="9">
        <f t="shared" si="0"/>
        <v>2054400</v>
      </c>
      <c r="H72" s="10" t="s">
        <v>12</v>
      </c>
      <c r="I72" s="10" t="s">
        <v>14</v>
      </c>
      <c r="J72" s="1" t="s">
        <v>18</v>
      </c>
      <c r="K72" s="10">
        <v>0</v>
      </c>
    </row>
    <row r="73" spans="1:11" ht="315" x14ac:dyDescent="0.25">
      <c r="A73" s="7">
        <v>66</v>
      </c>
      <c r="B73" s="17" t="s">
        <v>87</v>
      </c>
      <c r="C73" s="17" t="s">
        <v>283</v>
      </c>
      <c r="D73" s="38" t="s">
        <v>16</v>
      </c>
      <c r="E73" s="7">
        <v>480</v>
      </c>
      <c r="F73" s="22">
        <v>1800</v>
      </c>
      <c r="G73" s="9">
        <f t="shared" ref="G73:G187" si="1">E73*F73</f>
        <v>864000</v>
      </c>
      <c r="H73" s="10" t="s">
        <v>12</v>
      </c>
      <c r="I73" s="10" t="s">
        <v>14</v>
      </c>
      <c r="J73" s="1" t="s">
        <v>18</v>
      </c>
      <c r="K73" s="10">
        <v>0</v>
      </c>
    </row>
    <row r="74" spans="1:11" ht="236.25" x14ac:dyDescent="0.25">
      <c r="A74" s="7">
        <v>67</v>
      </c>
      <c r="B74" s="17" t="s">
        <v>88</v>
      </c>
      <c r="C74" s="17" t="s">
        <v>284</v>
      </c>
      <c r="D74" s="38" t="s">
        <v>16</v>
      </c>
      <c r="E74" s="7">
        <v>600</v>
      </c>
      <c r="F74" s="22">
        <v>2350</v>
      </c>
      <c r="G74" s="9">
        <f t="shared" si="1"/>
        <v>1410000</v>
      </c>
      <c r="H74" s="10" t="s">
        <v>12</v>
      </c>
      <c r="I74" s="10" t="s">
        <v>14</v>
      </c>
      <c r="J74" s="1" t="s">
        <v>18</v>
      </c>
      <c r="K74" s="10">
        <v>0</v>
      </c>
    </row>
    <row r="75" spans="1:11" ht="236.25" x14ac:dyDescent="0.25">
      <c r="A75" s="7">
        <v>68</v>
      </c>
      <c r="B75" s="17" t="s">
        <v>89</v>
      </c>
      <c r="C75" s="17" t="s">
        <v>285</v>
      </c>
      <c r="D75" s="38" t="s">
        <v>16</v>
      </c>
      <c r="E75" s="7">
        <v>300</v>
      </c>
      <c r="F75" s="22">
        <v>3095</v>
      </c>
      <c r="G75" s="9">
        <f t="shared" si="1"/>
        <v>928500</v>
      </c>
      <c r="H75" s="10" t="s">
        <v>12</v>
      </c>
      <c r="I75" s="10" t="s">
        <v>14</v>
      </c>
      <c r="J75" s="1" t="s">
        <v>18</v>
      </c>
      <c r="K75" s="10">
        <v>0</v>
      </c>
    </row>
    <row r="76" spans="1:11" ht="283.5" x14ac:dyDescent="0.25">
      <c r="A76" s="7">
        <v>69</v>
      </c>
      <c r="B76" s="17" t="s">
        <v>90</v>
      </c>
      <c r="C76" s="17" t="s">
        <v>286</v>
      </c>
      <c r="D76" s="38" t="s">
        <v>16</v>
      </c>
      <c r="E76" s="7">
        <v>560</v>
      </c>
      <c r="F76" s="22">
        <v>1720</v>
      </c>
      <c r="G76" s="9">
        <f t="shared" si="1"/>
        <v>963200</v>
      </c>
      <c r="H76" s="10" t="s">
        <v>12</v>
      </c>
      <c r="I76" s="10" t="s">
        <v>14</v>
      </c>
      <c r="J76" s="1" t="s">
        <v>18</v>
      </c>
      <c r="K76" s="10">
        <v>0</v>
      </c>
    </row>
    <row r="77" spans="1:11" ht="189" x14ac:dyDescent="0.25">
      <c r="A77" s="7">
        <v>70</v>
      </c>
      <c r="B77" s="17" t="s">
        <v>91</v>
      </c>
      <c r="C77" s="17" t="s">
        <v>287</v>
      </c>
      <c r="D77" s="38" t="s">
        <v>16</v>
      </c>
      <c r="E77" s="7">
        <v>360</v>
      </c>
      <c r="F77" s="22">
        <v>3363</v>
      </c>
      <c r="G77" s="9">
        <f t="shared" si="1"/>
        <v>1210680</v>
      </c>
      <c r="H77" s="10" t="s">
        <v>12</v>
      </c>
      <c r="I77" s="10" t="s">
        <v>14</v>
      </c>
      <c r="J77" s="1" t="s">
        <v>18</v>
      </c>
      <c r="K77" s="10">
        <v>0</v>
      </c>
    </row>
    <row r="78" spans="1:11" ht="299.25" x14ac:dyDescent="0.25">
      <c r="A78" s="7">
        <v>71</v>
      </c>
      <c r="B78" s="17" t="s">
        <v>92</v>
      </c>
      <c r="C78" s="16" t="s">
        <v>288</v>
      </c>
      <c r="D78" s="38" t="s">
        <v>16</v>
      </c>
      <c r="E78" s="7">
        <v>564</v>
      </c>
      <c r="F78" s="22">
        <v>5175</v>
      </c>
      <c r="G78" s="9">
        <f t="shared" si="1"/>
        <v>2918700</v>
      </c>
      <c r="H78" s="10" t="s">
        <v>12</v>
      </c>
      <c r="I78" s="10" t="s">
        <v>14</v>
      </c>
      <c r="J78" s="1" t="s">
        <v>18</v>
      </c>
      <c r="K78" s="10">
        <v>0</v>
      </c>
    </row>
    <row r="79" spans="1:11" ht="252" x14ac:dyDescent="0.25">
      <c r="A79" s="7">
        <v>72</v>
      </c>
      <c r="B79" s="17" t="s">
        <v>93</v>
      </c>
      <c r="C79" s="17" t="s">
        <v>289</v>
      </c>
      <c r="D79" s="38" t="s">
        <v>16</v>
      </c>
      <c r="E79" s="7">
        <v>120</v>
      </c>
      <c r="F79" s="22">
        <v>3220</v>
      </c>
      <c r="G79" s="9">
        <f t="shared" si="1"/>
        <v>386400</v>
      </c>
      <c r="H79" s="10" t="s">
        <v>12</v>
      </c>
      <c r="I79" s="10" t="s">
        <v>14</v>
      </c>
      <c r="J79" s="1" t="s">
        <v>18</v>
      </c>
      <c r="K79" s="10">
        <v>0</v>
      </c>
    </row>
    <row r="80" spans="1:11" ht="299.25" x14ac:dyDescent="0.25">
      <c r="A80" s="7">
        <v>73</v>
      </c>
      <c r="B80" s="8" t="s">
        <v>94</v>
      </c>
      <c r="C80" s="8" t="s">
        <v>290</v>
      </c>
      <c r="D80" s="37" t="s">
        <v>16</v>
      </c>
      <c r="E80" s="7">
        <v>620</v>
      </c>
      <c r="F80" s="22">
        <v>1650</v>
      </c>
      <c r="G80" s="9">
        <f t="shared" si="1"/>
        <v>1023000</v>
      </c>
      <c r="H80" s="10" t="s">
        <v>12</v>
      </c>
      <c r="I80" s="10" t="s">
        <v>14</v>
      </c>
      <c r="J80" s="1" t="s">
        <v>18</v>
      </c>
      <c r="K80" s="10">
        <v>0</v>
      </c>
    </row>
    <row r="81" spans="1:11" ht="330.75" x14ac:dyDescent="0.25">
      <c r="A81" s="7">
        <v>74</v>
      </c>
      <c r="B81" s="8" t="s">
        <v>95</v>
      </c>
      <c r="C81" s="8" t="s">
        <v>291</v>
      </c>
      <c r="D81" s="37" t="s">
        <v>16</v>
      </c>
      <c r="E81" s="7">
        <v>480</v>
      </c>
      <c r="F81" s="22">
        <v>2231.25</v>
      </c>
      <c r="G81" s="9">
        <f t="shared" si="1"/>
        <v>1071000</v>
      </c>
      <c r="H81" s="10" t="s">
        <v>12</v>
      </c>
      <c r="I81" s="10" t="s">
        <v>14</v>
      </c>
      <c r="J81" s="1" t="s">
        <v>18</v>
      </c>
      <c r="K81" s="10">
        <v>0</v>
      </c>
    </row>
    <row r="82" spans="1:11" ht="299.25" x14ac:dyDescent="0.25">
      <c r="A82" s="7">
        <v>75</v>
      </c>
      <c r="B82" s="8" t="s">
        <v>96</v>
      </c>
      <c r="C82" s="8" t="s">
        <v>292</v>
      </c>
      <c r="D82" s="37" t="s">
        <v>16</v>
      </c>
      <c r="E82" s="7">
        <v>768</v>
      </c>
      <c r="F82" s="22">
        <v>4595</v>
      </c>
      <c r="G82" s="9">
        <f t="shared" si="1"/>
        <v>3528960</v>
      </c>
      <c r="H82" s="10" t="s">
        <v>12</v>
      </c>
      <c r="I82" s="10" t="s">
        <v>14</v>
      </c>
      <c r="J82" s="1" t="s">
        <v>18</v>
      </c>
      <c r="K82" s="10">
        <v>0</v>
      </c>
    </row>
    <row r="83" spans="1:11" ht="267.75" x14ac:dyDescent="0.25">
      <c r="A83" s="7">
        <v>76</v>
      </c>
      <c r="B83" s="8" t="s">
        <v>97</v>
      </c>
      <c r="C83" s="8" t="s">
        <v>293</v>
      </c>
      <c r="D83" s="37" t="s">
        <v>16</v>
      </c>
      <c r="E83" s="7">
        <v>1020</v>
      </c>
      <c r="F83" s="22">
        <v>4570</v>
      </c>
      <c r="G83" s="9">
        <f t="shared" si="1"/>
        <v>4661400</v>
      </c>
      <c r="H83" s="10" t="s">
        <v>12</v>
      </c>
      <c r="I83" s="10" t="s">
        <v>14</v>
      </c>
      <c r="J83" s="1" t="s">
        <v>18</v>
      </c>
      <c r="K83" s="10">
        <v>0</v>
      </c>
    </row>
    <row r="84" spans="1:11" ht="299.25" x14ac:dyDescent="0.25">
      <c r="A84" s="7">
        <v>77</v>
      </c>
      <c r="B84" s="8" t="s">
        <v>98</v>
      </c>
      <c r="C84" s="8" t="s">
        <v>294</v>
      </c>
      <c r="D84" s="37" t="s">
        <v>16</v>
      </c>
      <c r="E84" s="7">
        <v>840</v>
      </c>
      <c r="F84" s="22">
        <v>2870</v>
      </c>
      <c r="G84" s="9">
        <f t="shared" si="1"/>
        <v>2410800</v>
      </c>
      <c r="H84" s="10" t="s">
        <v>12</v>
      </c>
      <c r="I84" s="10" t="s">
        <v>14</v>
      </c>
      <c r="J84" s="1" t="s">
        <v>18</v>
      </c>
      <c r="K84" s="10">
        <v>0</v>
      </c>
    </row>
    <row r="85" spans="1:11" ht="330.75" x14ac:dyDescent="0.25">
      <c r="A85" s="7">
        <v>78</v>
      </c>
      <c r="B85" s="8" t="s">
        <v>99</v>
      </c>
      <c r="C85" s="8" t="s">
        <v>295</v>
      </c>
      <c r="D85" s="37" t="s">
        <v>16</v>
      </c>
      <c r="E85" s="7">
        <v>720</v>
      </c>
      <c r="F85" s="22">
        <v>4165</v>
      </c>
      <c r="G85" s="9">
        <f t="shared" si="1"/>
        <v>2998800</v>
      </c>
      <c r="H85" s="10" t="s">
        <v>12</v>
      </c>
      <c r="I85" s="10" t="s">
        <v>14</v>
      </c>
      <c r="J85" s="1" t="s">
        <v>18</v>
      </c>
      <c r="K85" s="10">
        <v>0</v>
      </c>
    </row>
    <row r="86" spans="1:11" ht="315" x14ac:dyDescent="0.25">
      <c r="A86" s="7">
        <v>79</v>
      </c>
      <c r="B86" s="8" t="s">
        <v>100</v>
      </c>
      <c r="C86" s="8" t="s">
        <v>296</v>
      </c>
      <c r="D86" s="37" t="s">
        <v>16</v>
      </c>
      <c r="E86" s="7">
        <v>240</v>
      </c>
      <c r="F86" s="22">
        <v>5070</v>
      </c>
      <c r="G86" s="9">
        <f t="shared" si="1"/>
        <v>1216800</v>
      </c>
      <c r="H86" s="10" t="s">
        <v>12</v>
      </c>
      <c r="I86" s="10" t="s">
        <v>14</v>
      </c>
      <c r="J86" s="1" t="s">
        <v>18</v>
      </c>
      <c r="K86" s="10">
        <v>0</v>
      </c>
    </row>
    <row r="87" spans="1:11" ht="283.5" x14ac:dyDescent="0.25">
      <c r="A87" s="7">
        <v>80</v>
      </c>
      <c r="B87" s="8" t="s">
        <v>101</v>
      </c>
      <c r="C87" s="8" t="s">
        <v>297</v>
      </c>
      <c r="D87" s="37" t="s">
        <v>16</v>
      </c>
      <c r="E87" s="7">
        <v>1080</v>
      </c>
      <c r="F87" s="22">
        <v>3980</v>
      </c>
      <c r="G87" s="9">
        <f t="shared" si="1"/>
        <v>4298400</v>
      </c>
      <c r="H87" s="10" t="s">
        <v>12</v>
      </c>
      <c r="I87" s="10" t="s">
        <v>14</v>
      </c>
      <c r="J87" s="1" t="s">
        <v>18</v>
      </c>
      <c r="K87" s="10">
        <v>0</v>
      </c>
    </row>
    <row r="88" spans="1:11" ht="204.75" x14ac:dyDescent="0.25">
      <c r="A88" s="7">
        <v>81</v>
      </c>
      <c r="B88" s="8" t="s">
        <v>102</v>
      </c>
      <c r="C88" s="8" t="s">
        <v>298</v>
      </c>
      <c r="D88" s="37" t="s">
        <v>16</v>
      </c>
      <c r="E88" s="7">
        <v>240</v>
      </c>
      <c r="F88" s="22">
        <v>3300</v>
      </c>
      <c r="G88" s="9">
        <f t="shared" si="1"/>
        <v>792000</v>
      </c>
      <c r="H88" s="10" t="s">
        <v>12</v>
      </c>
      <c r="I88" s="10" t="s">
        <v>14</v>
      </c>
      <c r="J88" s="1" t="s">
        <v>18</v>
      </c>
      <c r="K88" s="10">
        <v>0</v>
      </c>
    </row>
    <row r="89" spans="1:11" ht="220.5" x14ac:dyDescent="0.25">
      <c r="A89" s="7">
        <v>82</v>
      </c>
      <c r="B89" s="8" t="s">
        <v>103</v>
      </c>
      <c r="C89" s="8" t="s">
        <v>299</v>
      </c>
      <c r="D89" s="37" t="s">
        <v>16</v>
      </c>
      <c r="E89" s="7">
        <v>240</v>
      </c>
      <c r="F89" s="22">
        <v>5080</v>
      </c>
      <c r="G89" s="9">
        <f t="shared" si="1"/>
        <v>1219200</v>
      </c>
      <c r="H89" s="10" t="s">
        <v>12</v>
      </c>
      <c r="I89" s="10" t="s">
        <v>14</v>
      </c>
      <c r="J89" s="1" t="s">
        <v>18</v>
      </c>
      <c r="K89" s="10">
        <v>0</v>
      </c>
    </row>
    <row r="90" spans="1:11" ht="267.75" x14ac:dyDescent="0.25">
      <c r="A90" s="7">
        <v>83</v>
      </c>
      <c r="B90" s="8" t="s">
        <v>104</v>
      </c>
      <c r="C90" s="8" t="s">
        <v>300</v>
      </c>
      <c r="D90" s="37" t="s">
        <v>16</v>
      </c>
      <c r="E90" s="7">
        <v>600</v>
      </c>
      <c r="F90" s="22">
        <v>6180</v>
      </c>
      <c r="G90" s="9">
        <f t="shared" si="1"/>
        <v>3708000</v>
      </c>
      <c r="H90" s="10" t="s">
        <v>12</v>
      </c>
      <c r="I90" s="10" t="s">
        <v>14</v>
      </c>
      <c r="J90" s="1" t="s">
        <v>18</v>
      </c>
      <c r="K90" s="10">
        <v>0</v>
      </c>
    </row>
    <row r="91" spans="1:11" ht="299.25" x14ac:dyDescent="0.25">
      <c r="A91" s="7">
        <v>84</v>
      </c>
      <c r="B91" s="8" t="s">
        <v>105</v>
      </c>
      <c r="C91" s="8" t="s">
        <v>301</v>
      </c>
      <c r="D91" s="37" t="s">
        <v>16</v>
      </c>
      <c r="E91" s="7">
        <v>396</v>
      </c>
      <c r="F91" s="22">
        <v>1937</v>
      </c>
      <c r="G91" s="9">
        <f t="shared" si="1"/>
        <v>767052</v>
      </c>
      <c r="H91" s="10" t="s">
        <v>12</v>
      </c>
      <c r="I91" s="10" t="s">
        <v>14</v>
      </c>
      <c r="J91" s="1" t="s">
        <v>18</v>
      </c>
      <c r="K91" s="10">
        <v>0</v>
      </c>
    </row>
    <row r="92" spans="1:11" ht="315" x14ac:dyDescent="0.25">
      <c r="A92" s="7">
        <v>85</v>
      </c>
      <c r="B92" s="8" t="s">
        <v>106</v>
      </c>
      <c r="C92" s="8" t="s">
        <v>302</v>
      </c>
      <c r="D92" s="37" t="s">
        <v>16</v>
      </c>
      <c r="E92" s="7">
        <v>480</v>
      </c>
      <c r="F92" s="22">
        <v>2445</v>
      </c>
      <c r="G92" s="9">
        <f t="shared" si="1"/>
        <v>1173600</v>
      </c>
      <c r="H92" s="10" t="s">
        <v>12</v>
      </c>
      <c r="I92" s="10" t="s">
        <v>14</v>
      </c>
      <c r="J92" s="1" t="s">
        <v>18</v>
      </c>
      <c r="K92" s="10">
        <v>0</v>
      </c>
    </row>
    <row r="93" spans="1:11" ht="110.25" x14ac:dyDescent="0.25">
      <c r="A93" s="7">
        <v>86</v>
      </c>
      <c r="B93" s="8" t="s">
        <v>107</v>
      </c>
      <c r="C93" s="8" t="s">
        <v>303</v>
      </c>
      <c r="D93" s="37" t="s">
        <v>16</v>
      </c>
      <c r="E93" s="7">
        <v>360</v>
      </c>
      <c r="F93" s="22">
        <v>3750</v>
      </c>
      <c r="G93" s="9">
        <f t="shared" si="1"/>
        <v>1350000</v>
      </c>
      <c r="H93" s="10" t="s">
        <v>12</v>
      </c>
      <c r="I93" s="10" t="s">
        <v>14</v>
      </c>
      <c r="J93" s="1" t="s">
        <v>18</v>
      </c>
      <c r="K93" s="10">
        <v>0</v>
      </c>
    </row>
    <row r="94" spans="1:11" ht="236.25" x14ac:dyDescent="0.25">
      <c r="A94" s="7">
        <v>87</v>
      </c>
      <c r="B94" s="8" t="s">
        <v>108</v>
      </c>
      <c r="C94" s="8" t="s">
        <v>304</v>
      </c>
      <c r="D94" s="37" t="s">
        <v>16</v>
      </c>
      <c r="E94" s="7">
        <v>504</v>
      </c>
      <c r="F94" s="22">
        <v>890</v>
      </c>
      <c r="G94" s="9">
        <f t="shared" si="1"/>
        <v>448560</v>
      </c>
      <c r="H94" s="10" t="s">
        <v>12</v>
      </c>
      <c r="I94" s="10" t="s">
        <v>14</v>
      </c>
      <c r="J94" s="1" t="s">
        <v>18</v>
      </c>
      <c r="K94" s="10">
        <v>0</v>
      </c>
    </row>
    <row r="95" spans="1:11" ht="267.75" x14ac:dyDescent="0.25">
      <c r="A95" s="7">
        <v>88</v>
      </c>
      <c r="B95" s="8" t="s">
        <v>109</v>
      </c>
      <c r="C95" s="8" t="s">
        <v>305</v>
      </c>
      <c r="D95" s="37" t="s">
        <v>16</v>
      </c>
      <c r="E95" s="7">
        <v>240</v>
      </c>
      <c r="F95" s="22">
        <v>1950</v>
      </c>
      <c r="G95" s="9">
        <f t="shared" si="1"/>
        <v>468000</v>
      </c>
      <c r="H95" s="10" t="s">
        <v>12</v>
      </c>
      <c r="I95" s="10" t="s">
        <v>14</v>
      </c>
      <c r="J95" s="1" t="s">
        <v>18</v>
      </c>
      <c r="K95" s="10">
        <v>0</v>
      </c>
    </row>
    <row r="96" spans="1:11" ht="315" x14ac:dyDescent="0.25">
      <c r="A96" s="7">
        <v>89</v>
      </c>
      <c r="B96" s="8" t="s">
        <v>110</v>
      </c>
      <c r="C96" s="8" t="s">
        <v>306</v>
      </c>
      <c r="D96" s="37" t="s">
        <v>16</v>
      </c>
      <c r="E96" s="7">
        <v>480</v>
      </c>
      <c r="F96" s="22">
        <v>1995</v>
      </c>
      <c r="G96" s="9">
        <f t="shared" si="1"/>
        <v>957600</v>
      </c>
      <c r="H96" s="10" t="s">
        <v>12</v>
      </c>
      <c r="I96" s="10" t="s">
        <v>14</v>
      </c>
      <c r="J96" s="1" t="s">
        <v>18</v>
      </c>
      <c r="K96" s="10">
        <v>0</v>
      </c>
    </row>
    <row r="97" spans="1:11" ht="393.75" x14ac:dyDescent="0.25">
      <c r="A97" s="7">
        <v>90</v>
      </c>
      <c r="B97" s="8" t="s">
        <v>111</v>
      </c>
      <c r="C97" s="8" t="s">
        <v>307</v>
      </c>
      <c r="D97" s="37" t="s">
        <v>16</v>
      </c>
      <c r="E97" s="7">
        <v>1200</v>
      </c>
      <c r="F97" s="22">
        <v>970</v>
      </c>
      <c r="G97" s="9">
        <f t="shared" si="1"/>
        <v>1164000</v>
      </c>
      <c r="H97" s="10" t="s">
        <v>12</v>
      </c>
      <c r="I97" s="10" t="s">
        <v>14</v>
      </c>
      <c r="J97" s="1" t="s">
        <v>18</v>
      </c>
      <c r="K97" s="10">
        <v>0</v>
      </c>
    </row>
    <row r="98" spans="1:11" ht="110.25" x14ac:dyDescent="0.25">
      <c r="A98" s="7">
        <v>91</v>
      </c>
      <c r="B98" s="8" t="s">
        <v>112</v>
      </c>
      <c r="C98" s="8" t="s">
        <v>308</v>
      </c>
      <c r="D98" s="37" t="s">
        <v>16</v>
      </c>
      <c r="E98" s="7">
        <v>48</v>
      </c>
      <c r="F98" s="22">
        <v>790</v>
      </c>
      <c r="G98" s="9">
        <f t="shared" si="1"/>
        <v>37920</v>
      </c>
      <c r="H98" s="10" t="s">
        <v>12</v>
      </c>
      <c r="I98" s="10" t="s">
        <v>14</v>
      </c>
      <c r="J98" s="1" t="s">
        <v>18</v>
      </c>
      <c r="K98" s="10">
        <v>0</v>
      </c>
    </row>
    <row r="99" spans="1:11" ht="110.25" x14ac:dyDescent="0.25">
      <c r="A99" s="7">
        <v>92</v>
      </c>
      <c r="B99" s="8" t="s">
        <v>113</v>
      </c>
      <c r="C99" s="8" t="s">
        <v>309</v>
      </c>
      <c r="D99" s="37" t="s">
        <v>16</v>
      </c>
      <c r="E99" s="7">
        <v>240</v>
      </c>
      <c r="F99" s="22">
        <v>590</v>
      </c>
      <c r="G99" s="9">
        <f t="shared" si="1"/>
        <v>141600</v>
      </c>
      <c r="H99" s="10" t="s">
        <v>12</v>
      </c>
      <c r="I99" s="10" t="s">
        <v>14</v>
      </c>
      <c r="J99" s="1" t="s">
        <v>18</v>
      </c>
      <c r="K99" s="10">
        <v>0</v>
      </c>
    </row>
    <row r="100" spans="1:11" ht="110.25" x14ac:dyDescent="0.25">
      <c r="A100" s="7">
        <v>93</v>
      </c>
      <c r="B100" s="8" t="s">
        <v>114</v>
      </c>
      <c r="C100" s="8" t="s">
        <v>310</v>
      </c>
      <c r="D100" s="37" t="s">
        <v>16</v>
      </c>
      <c r="E100" s="7">
        <v>1424</v>
      </c>
      <c r="F100" s="22">
        <v>745</v>
      </c>
      <c r="G100" s="9">
        <f t="shared" si="1"/>
        <v>1060880</v>
      </c>
      <c r="H100" s="10" t="s">
        <v>12</v>
      </c>
      <c r="I100" s="10" t="s">
        <v>14</v>
      </c>
      <c r="J100" s="1" t="s">
        <v>18</v>
      </c>
      <c r="K100" s="10">
        <v>0</v>
      </c>
    </row>
    <row r="101" spans="1:11" ht="299.25" x14ac:dyDescent="0.25">
      <c r="A101" s="7">
        <v>94</v>
      </c>
      <c r="B101" s="8" t="s">
        <v>115</v>
      </c>
      <c r="C101" s="8" t="s">
        <v>311</v>
      </c>
      <c r="D101" s="37" t="s">
        <v>16</v>
      </c>
      <c r="E101" s="7">
        <v>3120</v>
      </c>
      <c r="F101" s="22">
        <v>490</v>
      </c>
      <c r="G101" s="9">
        <f t="shared" si="1"/>
        <v>1528800</v>
      </c>
      <c r="H101" s="10" t="s">
        <v>12</v>
      </c>
      <c r="I101" s="10" t="s">
        <v>14</v>
      </c>
      <c r="J101" s="1" t="s">
        <v>18</v>
      </c>
      <c r="K101" s="10">
        <v>0</v>
      </c>
    </row>
    <row r="102" spans="1:11" ht="236.25" x14ac:dyDescent="0.25">
      <c r="A102" s="7">
        <v>95</v>
      </c>
      <c r="B102" s="8" t="s">
        <v>116</v>
      </c>
      <c r="C102" s="8" t="s">
        <v>312</v>
      </c>
      <c r="D102" s="37" t="s">
        <v>16</v>
      </c>
      <c r="E102" s="7">
        <v>2600</v>
      </c>
      <c r="F102" s="22">
        <v>688</v>
      </c>
      <c r="G102" s="9">
        <f t="shared" si="1"/>
        <v>1788800</v>
      </c>
      <c r="H102" s="10" t="s">
        <v>12</v>
      </c>
      <c r="I102" s="10" t="s">
        <v>14</v>
      </c>
      <c r="J102" s="1" t="s">
        <v>18</v>
      </c>
      <c r="K102" s="10">
        <v>0</v>
      </c>
    </row>
    <row r="103" spans="1:11" ht="110.25" x14ac:dyDescent="0.25">
      <c r="A103" s="7">
        <v>96</v>
      </c>
      <c r="B103" s="8" t="s">
        <v>117</v>
      </c>
      <c r="C103" s="8" t="s">
        <v>313</v>
      </c>
      <c r="D103" s="37" t="s">
        <v>16</v>
      </c>
      <c r="E103" s="7">
        <v>480</v>
      </c>
      <c r="F103" s="22">
        <v>1864</v>
      </c>
      <c r="G103" s="9">
        <f t="shared" si="1"/>
        <v>894720</v>
      </c>
      <c r="H103" s="10" t="s">
        <v>12</v>
      </c>
      <c r="I103" s="10" t="s">
        <v>14</v>
      </c>
      <c r="J103" s="1" t="s">
        <v>18</v>
      </c>
      <c r="K103" s="10">
        <v>0</v>
      </c>
    </row>
    <row r="104" spans="1:11" ht="283.5" x14ac:dyDescent="0.25">
      <c r="A104" s="7">
        <v>97</v>
      </c>
      <c r="B104" s="8" t="s">
        <v>118</v>
      </c>
      <c r="C104" s="8" t="s">
        <v>314</v>
      </c>
      <c r="D104" s="37" t="s">
        <v>16</v>
      </c>
      <c r="E104" s="7">
        <v>110</v>
      </c>
      <c r="F104" s="22">
        <v>770</v>
      </c>
      <c r="G104" s="9">
        <f t="shared" si="1"/>
        <v>84700</v>
      </c>
      <c r="H104" s="10" t="s">
        <v>12</v>
      </c>
      <c r="I104" s="10" t="s">
        <v>14</v>
      </c>
      <c r="J104" s="1" t="s">
        <v>18</v>
      </c>
      <c r="K104" s="10">
        <v>0</v>
      </c>
    </row>
    <row r="105" spans="1:11" ht="236.25" x14ac:dyDescent="0.25">
      <c r="A105" s="7">
        <v>98</v>
      </c>
      <c r="B105" s="8" t="s">
        <v>119</v>
      </c>
      <c r="C105" s="8" t="s">
        <v>315</v>
      </c>
      <c r="D105" s="37" t="s">
        <v>16</v>
      </c>
      <c r="E105" s="7">
        <v>1400</v>
      </c>
      <c r="F105" s="22">
        <v>1016</v>
      </c>
      <c r="G105" s="9">
        <f t="shared" si="1"/>
        <v>1422400</v>
      </c>
      <c r="H105" s="10" t="s">
        <v>12</v>
      </c>
      <c r="I105" s="10" t="s">
        <v>14</v>
      </c>
      <c r="J105" s="1" t="s">
        <v>18</v>
      </c>
      <c r="K105" s="10">
        <v>0</v>
      </c>
    </row>
    <row r="106" spans="1:11" ht="141.75" x14ac:dyDescent="0.25">
      <c r="A106" s="7">
        <v>99</v>
      </c>
      <c r="B106" s="8" t="s">
        <v>120</v>
      </c>
      <c r="C106" s="8" t="s">
        <v>316</v>
      </c>
      <c r="D106" s="37" t="s">
        <v>16</v>
      </c>
      <c r="E106" s="7">
        <v>120</v>
      </c>
      <c r="F106" s="22">
        <v>7864</v>
      </c>
      <c r="G106" s="9">
        <f t="shared" si="1"/>
        <v>943680</v>
      </c>
      <c r="H106" s="10" t="s">
        <v>12</v>
      </c>
      <c r="I106" s="10" t="s">
        <v>14</v>
      </c>
      <c r="J106" s="1" t="s">
        <v>18</v>
      </c>
      <c r="K106" s="10">
        <v>0</v>
      </c>
    </row>
    <row r="107" spans="1:11" ht="141.75" x14ac:dyDescent="0.25">
      <c r="A107" s="7">
        <v>100</v>
      </c>
      <c r="B107" s="8" t="s">
        <v>121</v>
      </c>
      <c r="C107" s="8" t="s">
        <v>317</v>
      </c>
      <c r="D107" s="37" t="s">
        <v>16</v>
      </c>
      <c r="E107" s="7">
        <v>960</v>
      </c>
      <c r="F107" s="22">
        <v>7328</v>
      </c>
      <c r="G107" s="9">
        <f t="shared" si="1"/>
        <v>7034880</v>
      </c>
      <c r="H107" s="10" t="s">
        <v>12</v>
      </c>
      <c r="I107" s="10" t="s">
        <v>14</v>
      </c>
      <c r="J107" s="1" t="s">
        <v>18</v>
      </c>
      <c r="K107" s="10">
        <v>0</v>
      </c>
    </row>
    <row r="108" spans="1:11" ht="141.75" x14ac:dyDescent="0.25">
      <c r="A108" s="7">
        <v>101</v>
      </c>
      <c r="B108" s="8" t="s">
        <v>122</v>
      </c>
      <c r="C108" s="8" t="s">
        <v>318</v>
      </c>
      <c r="D108" s="37" t="s">
        <v>16</v>
      </c>
      <c r="E108" s="7">
        <v>600</v>
      </c>
      <c r="F108" s="22">
        <v>7140</v>
      </c>
      <c r="G108" s="9">
        <f t="shared" si="1"/>
        <v>4284000</v>
      </c>
      <c r="H108" s="10" t="s">
        <v>12</v>
      </c>
      <c r="I108" s="10" t="s">
        <v>14</v>
      </c>
      <c r="J108" s="1" t="s">
        <v>18</v>
      </c>
      <c r="K108" s="10">
        <v>0</v>
      </c>
    </row>
    <row r="109" spans="1:11" ht="315" x14ac:dyDescent="0.25">
      <c r="A109" s="7">
        <v>102</v>
      </c>
      <c r="B109" s="8" t="s">
        <v>123</v>
      </c>
      <c r="C109" s="8" t="s">
        <v>319</v>
      </c>
      <c r="D109" s="37" t="s">
        <v>16</v>
      </c>
      <c r="E109" s="7">
        <v>120</v>
      </c>
      <c r="F109" s="22">
        <v>2200</v>
      </c>
      <c r="G109" s="9">
        <f t="shared" si="1"/>
        <v>264000</v>
      </c>
      <c r="H109" s="10" t="s">
        <v>12</v>
      </c>
      <c r="I109" s="10" t="s">
        <v>14</v>
      </c>
      <c r="J109" s="1" t="s">
        <v>18</v>
      </c>
      <c r="K109" s="10">
        <v>0</v>
      </c>
    </row>
    <row r="110" spans="1:11" ht="110.25" x14ac:dyDescent="0.25">
      <c r="A110" s="7">
        <v>103</v>
      </c>
      <c r="B110" s="8" t="s">
        <v>124</v>
      </c>
      <c r="C110" s="8" t="s">
        <v>320</v>
      </c>
      <c r="D110" s="37" t="s">
        <v>16</v>
      </c>
      <c r="E110" s="7">
        <v>48</v>
      </c>
      <c r="F110" s="22">
        <v>1875</v>
      </c>
      <c r="G110" s="9">
        <f t="shared" si="1"/>
        <v>90000</v>
      </c>
      <c r="H110" s="10" t="s">
        <v>12</v>
      </c>
      <c r="I110" s="10" t="s">
        <v>14</v>
      </c>
      <c r="J110" s="1" t="s">
        <v>18</v>
      </c>
      <c r="K110" s="10">
        <v>0</v>
      </c>
    </row>
    <row r="111" spans="1:11" ht="110.25" x14ac:dyDescent="0.25">
      <c r="A111" s="7">
        <v>104</v>
      </c>
      <c r="B111" s="8" t="s">
        <v>125</v>
      </c>
      <c r="C111" s="8" t="s">
        <v>321</v>
      </c>
      <c r="D111" s="37" t="s">
        <v>16</v>
      </c>
      <c r="E111" s="7">
        <v>600</v>
      </c>
      <c r="F111" s="22">
        <v>758</v>
      </c>
      <c r="G111" s="9">
        <f t="shared" si="1"/>
        <v>454800</v>
      </c>
      <c r="H111" s="10" t="s">
        <v>12</v>
      </c>
      <c r="I111" s="10" t="s">
        <v>14</v>
      </c>
      <c r="J111" s="1" t="s">
        <v>18</v>
      </c>
      <c r="K111" s="10">
        <v>0</v>
      </c>
    </row>
    <row r="112" spans="1:11" ht="110.25" x14ac:dyDescent="0.25">
      <c r="A112" s="7">
        <v>105</v>
      </c>
      <c r="B112" s="8" t="s">
        <v>126</v>
      </c>
      <c r="C112" s="8" t="s">
        <v>322</v>
      </c>
      <c r="D112" s="37" t="s">
        <v>16</v>
      </c>
      <c r="E112" s="7">
        <v>1060</v>
      </c>
      <c r="F112" s="22">
        <v>758</v>
      </c>
      <c r="G112" s="9">
        <f t="shared" si="1"/>
        <v>803480</v>
      </c>
      <c r="H112" s="10" t="s">
        <v>12</v>
      </c>
      <c r="I112" s="10" t="s">
        <v>14</v>
      </c>
      <c r="J112" s="1" t="s">
        <v>18</v>
      </c>
      <c r="K112" s="10">
        <v>0</v>
      </c>
    </row>
    <row r="113" spans="1:11" ht="110.25" x14ac:dyDescent="0.25">
      <c r="A113" s="7">
        <v>106</v>
      </c>
      <c r="B113" s="8" t="s">
        <v>127</v>
      </c>
      <c r="C113" s="8" t="s">
        <v>323</v>
      </c>
      <c r="D113" s="37" t="s">
        <v>16</v>
      </c>
      <c r="E113" s="7">
        <v>960</v>
      </c>
      <c r="F113" s="22">
        <v>739</v>
      </c>
      <c r="G113" s="9">
        <f t="shared" si="1"/>
        <v>709440</v>
      </c>
      <c r="H113" s="10" t="s">
        <v>12</v>
      </c>
      <c r="I113" s="10" t="s">
        <v>14</v>
      </c>
      <c r="J113" s="1" t="s">
        <v>18</v>
      </c>
      <c r="K113" s="10">
        <v>0</v>
      </c>
    </row>
    <row r="114" spans="1:11" ht="110.25" x14ac:dyDescent="0.25">
      <c r="A114" s="7">
        <v>107</v>
      </c>
      <c r="B114" s="8" t="s">
        <v>128</v>
      </c>
      <c r="C114" s="8" t="s">
        <v>324</v>
      </c>
      <c r="D114" s="37" t="s">
        <v>16</v>
      </c>
      <c r="E114" s="7">
        <v>960</v>
      </c>
      <c r="F114" s="22">
        <v>739</v>
      </c>
      <c r="G114" s="9">
        <f t="shared" si="1"/>
        <v>709440</v>
      </c>
      <c r="H114" s="10" t="s">
        <v>12</v>
      </c>
      <c r="I114" s="10" t="s">
        <v>14</v>
      </c>
      <c r="J114" s="1" t="s">
        <v>18</v>
      </c>
      <c r="K114" s="10">
        <v>0</v>
      </c>
    </row>
    <row r="115" spans="1:11" ht="236.25" x14ac:dyDescent="0.25">
      <c r="A115" s="7">
        <v>108</v>
      </c>
      <c r="B115" s="8" t="s">
        <v>129</v>
      </c>
      <c r="C115" s="8" t="s">
        <v>325</v>
      </c>
      <c r="D115" s="37" t="s">
        <v>16</v>
      </c>
      <c r="E115" s="7">
        <v>480</v>
      </c>
      <c r="F115" s="22">
        <v>1230</v>
      </c>
      <c r="G115" s="9">
        <f t="shared" si="1"/>
        <v>590400</v>
      </c>
      <c r="H115" s="10" t="s">
        <v>12</v>
      </c>
      <c r="I115" s="10" t="s">
        <v>14</v>
      </c>
      <c r="J115" s="1" t="s">
        <v>18</v>
      </c>
      <c r="K115" s="10">
        <v>0</v>
      </c>
    </row>
    <row r="116" spans="1:11" ht="236.25" x14ac:dyDescent="0.25">
      <c r="A116" s="7">
        <v>109</v>
      </c>
      <c r="B116" s="8" t="s">
        <v>130</v>
      </c>
      <c r="C116" s="8" t="s">
        <v>326</v>
      </c>
      <c r="D116" s="37" t="s">
        <v>16</v>
      </c>
      <c r="E116" s="7">
        <v>240</v>
      </c>
      <c r="F116" s="22">
        <v>950</v>
      </c>
      <c r="G116" s="9">
        <f t="shared" si="1"/>
        <v>228000</v>
      </c>
      <c r="H116" s="10" t="s">
        <v>12</v>
      </c>
      <c r="I116" s="10" t="s">
        <v>14</v>
      </c>
      <c r="J116" s="1" t="s">
        <v>18</v>
      </c>
      <c r="K116" s="10">
        <v>0</v>
      </c>
    </row>
    <row r="117" spans="1:11" ht="220.5" x14ac:dyDescent="0.25">
      <c r="A117" s="7">
        <v>110</v>
      </c>
      <c r="B117" s="8" t="s">
        <v>131</v>
      </c>
      <c r="C117" s="8" t="s">
        <v>327</v>
      </c>
      <c r="D117" s="37" t="s">
        <v>16</v>
      </c>
      <c r="E117" s="7">
        <v>360</v>
      </c>
      <c r="F117" s="22">
        <v>1580</v>
      </c>
      <c r="G117" s="9">
        <f t="shared" si="1"/>
        <v>568800</v>
      </c>
      <c r="H117" s="10" t="s">
        <v>12</v>
      </c>
      <c r="I117" s="10" t="s">
        <v>14</v>
      </c>
      <c r="J117" s="1" t="s">
        <v>18</v>
      </c>
      <c r="K117" s="10">
        <v>0</v>
      </c>
    </row>
    <row r="118" spans="1:11" ht="220.5" x14ac:dyDescent="0.25">
      <c r="A118" s="7">
        <v>111</v>
      </c>
      <c r="B118" s="8" t="s">
        <v>132</v>
      </c>
      <c r="C118" s="8" t="s">
        <v>328</v>
      </c>
      <c r="D118" s="37" t="s">
        <v>16</v>
      </c>
      <c r="E118" s="7">
        <v>300</v>
      </c>
      <c r="F118" s="22">
        <v>2300</v>
      </c>
      <c r="G118" s="9">
        <f t="shared" si="1"/>
        <v>690000</v>
      </c>
      <c r="H118" s="10" t="s">
        <v>12</v>
      </c>
      <c r="I118" s="10" t="s">
        <v>14</v>
      </c>
      <c r="J118" s="1" t="s">
        <v>18</v>
      </c>
      <c r="K118" s="10">
        <v>0</v>
      </c>
    </row>
    <row r="119" spans="1:11" ht="220.5" x14ac:dyDescent="0.25">
      <c r="A119" s="7">
        <v>112</v>
      </c>
      <c r="B119" s="8" t="s">
        <v>133</v>
      </c>
      <c r="C119" s="8" t="s">
        <v>329</v>
      </c>
      <c r="D119" s="37" t="s">
        <v>16</v>
      </c>
      <c r="E119" s="7">
        <v>552</v>
      </c>
      <c r="F119" s="22">
        <v>2500</v>
      </c>
      <c r="G119" s="9">
        <f t="shared" si="1"/>
        <v>1380000</v>
      </c>
      <c r="H119" s="10" t="s">
        <v>12</v>
      </c>
      <c r="I119" s="10" t="s">
        <v>14</v>
      </c>
      <c r="J119" s="1" t="s">
        <v>18</v>
      </c>
      <c r="K119" s="10">
        <v>0</v>
      </c>
    </row>
    <row r="120" spans="1:11" ht="220.5" x14ac:dyDescent="0.25">
      <c r="A120" s="7">
        <v>113</v>
      </c>
      <c r="B120" s="8" t="s">
        <v>134</v>
      </c>
      <c r="C120" s="8" t="s">
        <v>330</v>
      </c>
      <c r="D120" s="37" t="s">
        <v>16</v>
      </c>
      <c r="E120" s="7">
        <v>120</v>
      </c>
      <c r="F120" s="22">
        <v>3790</v>
      </c>
      <c r="G120" s="9">
        <f t="shared" si="1"/>
        <v>454800</v>
      </c>
      <c r="H120" s="10" t="s">
        <v>12</v>
      </c>
      <c r="I120" s="10" t="s">
        <v>14</v>
      </c>
      <c r="J120" s="1" t="s">
        <v>18</v>
      </c>
      <c r="K120" s="10">
        <v>0</v>
      </c>
    </row>
    <row r="121" spans="1:11" ht="283.5" x14ac:dyDescent="0.25">
      <c r="A121" s="7">
        <v>114</v>
      </c>
      <c r="B121" s="8" t="s">
        <v>135</v>
      </c>
      <c r="C121" s="8" t="s">
        <v>331</v>
      </c>
      <c r="D121" s="37" t="s">
        <v>16</v>
      </c>
      <c r="E121" s="7">
        <v>500</v>
      </c>
      <c r="F121" s="22">
        <v>810</v>
      </c>
      <c r="G121" s="9">
        <f t="shared" si="1"/>
        <v>405000</v>
      </c>
      <c r="H121" s="10" t="s">
        <v>12</v>
      </c>
      <c r="I121" s="10" t="s">
        <v>14</v>
      </c>
      <c r="J121" s="1" t="s">
        <v>18</v>
      </c>
      <c r="K121" s="10">
        <v>0</v>
      </c>
    </row>
    <row r="122" spans="1:11" ht="283.5" x14ac:dyDescent="0.25">
      <c r="A122" s="7">
        <v>115</v>
      </c>
      <c r="B122" s="8" t="s">
        <v>136</v>
      </c>
      <c r="C122" s="8" t="s">
        <v>332</v>
      </c>
      <c r="D122" s="37" t="s">
        <v>16</v>
      </c>
      <c r="E122" s="7">
        <v>4300</v>
      </c>
      <c r="F122" s="22">
        <v>750</v>
      </c>
      <c r="G122" s="9">
        <f t="shared" si="1"/>
        <v>3225000</v>
      </c>
      <c r="H122" s="10" t="s">
        <v>12</v>
      </c>
      <c r="I122" s="10" t="s">
        <v>14</v>
      </c>
      <c r="J122" s="1" t="s">
        <v>18</v>
      </c>
      <c r="K122" s="10">
        <v>0</v>
      </c>
    </row>
    <row r="123" spans="1:11" ht="330.75" x14ac:dyDescent="0.25">
      <c r="A123" s="7">
        <v>116</v>
      </c>
      <c r="B123" s="8" t="s">
        <v>137</v>
      </c>
      <c r="C123" s="8" t="s">
        <v>333</v>
      </c>
      <c r="D123" s="37" t="s">
        <v>16</v>
      </c>
      <c r="E123" s="7">
        <v>1000</v>
      </c>
      <c r="F123" s="22">
        <v>810</v>
      </c>
      <c r="G123" s="9">
        <f t="shared" si="1"/>
        <v>810000</v>
      </c>
      <c r="H123" s="10" t="s">
        <v>12</v>
      </c>
      <c r="I123" s="10" t="s">
        <v>14</v>
      </c>
      <c r="J123" s="1" t="s">
        <v>18</v>
      </c>
      <c r="K123" s="10">
        <v>0</v>
      </c>
    </row>
    <row r="124" spans="1:11" ht="126" x14ac:dyDescent="0.25">
      <c r="A124" s="7">
        <v>117</v>
      </c>
      <c r="B124" s="8" t="s">
        <v>138</v>
      </c>
      <c r="C124" s="8" t="s">
        <v>334</v>
      </c>
      <c r="D124" s="37" t="s">
        <v>16</v>
      </c>
      <c r="E124" s="7">
        <v>630</v>
      </c>
      <c r="F124" s="22">
        <v>1275</v>
      </c>
      <c r="G124" s="9">
        <f t="shared" si="1"/>
        <v>803250</v>
      </c>
      <c r="H124" s="10" t="s">
        <v>12</v>
      </c>
      <c r="I124" s="10" t="s">
        <v>14</v>
      </c>
      <c r="J124" s="1" t="s">
        <v>18</v>
      </c>
      <c r="K124" s="10">
        <v>0</v>
      </c>
    </row>
    <row r="125" spans="1:11" ht="283.5" x14ac:dyDescent="0.25">
      <c r="A125" s="7">
        <v>118</v>
      </c>
      <c r="B125" s="8" t="s">
        <v>139</v>
      </c>
      <c r="C125" s="8" t="s">
        <v>335</v>
      </c>
      <c r="D125" s="37" t="s">
        <v>16</v>
      </c>
      <c r="E125" s="7">
        <v>800</v>
      </c>
      <c r="F125" s="22">
        <v>790</v>
      </c>
      <c r="G125" s="9">
        <f t="shared" si="1"/>
        <v>632000</v>
      </c>
      <c r="H125" s="10" t="s">
        <v>12</v>
      </c>
      <c r="I125" s="10" t="s">
        <v>14</v>
      </c>
      <c r="J125" s="1" t="s">
        <v>18</v>
      </c>
      <c r="K125" s="10">
        <v>0</v>
      </c>
    </row>
    <row r="126" spans="1:11" ht="299.25" x14ac:dyDescent="0.25">
      <c r="A126" s="7">
        <v>119</v>
      </c>
      <c r="B126" s="8" t="s">
        <v>140</v>
      </c>
      <c r="C126" s="8" t="s">
        <v>336</v>
      </c>
      <c r="D126" s="37" t="s">
        <v>16</v>
      </c>
      <c r="E126" s="7">
        <v>5100</v>
      </c>
      <c r="F126" s="22">
        <v>750</v>
      </c>
      <c r="G126" s="9">
        <f t="shared" si="1"/>
        <v>3825000</v>
      </c>
      <c r="H126" s="10" t="s">
        <v>12</v>
      </c>
      <c r="I126" s="10" t="s">
        <v>14</v>
      </c>
      <c r="J126" s="1" t="s">
        <v>18</v>
      </c>
      <c r="K126" s="10">
        <v>0</v>
      </c>
    </row>
    <row r="127" spans="1:11" ht="173.25" x14ac:dyDescent="0.25">
      <c r="A127" s="7">
        <v>120</v>
      </c>
      <c r="B127" s="8" t="s">
        <v>141</v>
      </c>
      <c r="C127" s="8" t="s">
        <v>337</v>
      </c>
      <c r="D127" s="37" t="s">
        <v>16</v>
      </c>
      <c r="E127" s="7">
        <v>720</v>
      </c>
      <c r="F127" s="22">
        <v>820</v>
      </c>
      <c r="G127" s="9">
        <f t="shared" si="1"/>
        <v>590400</v>
      </c>
      <c r="H127" s="10" t="s">
        <v>12</v>
      </c>
      <c r="I127" s="10" t="s">
        <v>14</v>
      </c>
      <c r="J127" s="1" t="s">
        <v>18</v>
      </c>
      <c r="K127" s="10">
        <v>0</v>
      </c>
    </row>
    <row r="128" spans="1:11" ht="189" x14ac:dyDescent="0.25">
      <c r="A128" s="7">
        <v>121</v>
      </c>
      <c r="B128" s="8" t="s">
        <v>142</v>
      </c>
      <c r="C128" s="8" t="s">
        <v>338</v>
      </c>
      <c r="D128" s="37" t="s">
        <v>16</v>
      </c>
      <c r="E128" s="7">
        <v>500</v>
      </c>
      <c r="F128" s="22">
        <v>600</v>
      </c>
      <c r="G128" s="9">
        <f t="shared" si="1"/>
        <v>300000</v>
      </c>
      <c r="H128" s="10" t="s">
        <v>12</v>
      </c>
      <c r="I128" s="10" t="s">
        <v>14</v>
      </c>
      <c r="J128" s="1" t="s">
        <v>18</v>
      </c>
      <c r="K128" s="10">
        <v>0</v>
      </c>
    </row>
    <row r="129" spans="1:11" ht="141.75" x14ac:dyDescent="0.25">
      <c r="A129" s="7">
        <v>122</v>
      </c>
      <c r="B129" s="8" t="s">
        <v>143</v>
      </c>
      <c r="C129" s="8" t="s">
        <v>339</v>
      </c>
      <c r="D129" s="37" t="s">
        <v>16</v>
      </c>
      <c r="E129" s="7">
        <v>50</v>
      </c>
      <c r="F129" s="22">
        <v>16725</v>
      </c>
      <c r="G129" s="9">
        <f t="shared" si="1"/>
        <v>836250</v>
      </c>
      <c r="H129" s="10" t="s">
        <v>12</v>
      </c>
      <c r="I129" s="10" t="s">
        <v>14</v>
      </c>
      <c r="J129" s="1" t="s">
        <v>18</v>
      </c>
      <c r="K129" s="10">
        <v>0</v>
      </c>
    </row>
    <row r="130" spans="1:11" ht="141.75" x14ac:dyDescent="0.25">
      <c r="A130" s="7">
        <v>123</v>
      </c>
      <c r="B130" s="8" t="s">
        <v>144</v>
      </c>
      <c r="C130" s="8" t="s">
        <v>340</v>
      </c>
      <c r="D130" s="37" t="s">
        <v>16</v>
      </c>
      <c r="E130" s="7">
        <v>50</v>
      </c>
      <c r="F130" s="22">
        <v>17750</v>
      </c>
      <c r="G130" s="9">
        <f t="shared" si="1"/>
        <v>887500</v>
      </c>
      <c r="H130" s="10" t="s">
        <v>12</v>
      </c>
      <c r="I130" s="10" t="s">
        <v>14</v>
      </c>
      <c r="J130" s="1" t="s">
        <v>18</v>
      </c>
      <c r="K130" s="10">
        <v>0</v>
      </c>
    </row>
    <row r="131" spans="1:11" ht="126" x14ac:dyDescent="0.25">
      <c r="A131" s="7">
        <v>124</v>
      </c>
      <c r="B131" s="8" t="s">
        <v>145</v>
      </c>
      <c r="C131" s="8" t="s">
        <v>341</v>
      </c>
      <c r="D131" s="37" t="s">
        <v>16</v>
      </c>
      <c r="E131" s="7">
        <v>50</v>
      </c>
      <c r="F131" s="22">
        <v>16200</v>
      </c>
      <c r="G131" s="9">
        <f t="shared" si="1"/>
        <v>810000</v>
      </c>
      <c r="H131" s="10" t="s">
        <v>12</v>
      </c>
      <c r="I131" s="10" t="s">
        <v>14</v>
      </c>
      <c r="J131" s="1" t="s">
        <v>18</v>
      </c>
      <c r="K131" s="10">
        <v>0</v>
      </c>
    </row>
    <row r="132" spans="1:11" ht="110.25" x14ac:dyDescent="0.25">
      <c r="A132" s="7">
        <v>125</v>
      </c>
      <c r="B132" s="8" t="s">
        <v>146</v>
      </c>
      <c r="C132" s="8" t="s">
        <v>342</v>
      </c>
      <c r="D132" s="37" t="s">
        <v>16</v>
      </c>
      <c r="E132" s="7">
        <v>200</v>
      </c>
      <c r="F132" s="22">
        <v>3700</v>
      </c>
      <c r="G132" s="9">
        <f t="shared" si="1"/>
        <v>740000</v>
      </c>
      <c r="H132" s="10" t="s">
        <v>12</v>
      </c>
      <c r="I132" s="10" t="s">
        <v>14</v>
      </c>
      <c r="J132" s="1" t="s">
        <v>18</v>
      </c>
      <c r="K132" s="10">
        <v>0</v>
      </c>
    </row>
    <row r="133" spans="1:11" ht="141.75" x14ac:dyDescent="0.25">
      <c r="A133" s="7">
        <v>126</v>
      </c>
      <c r="B133" s="8" t="s">
        <v>147</v>
      </c>
      <c r="C133" s="8" t="s">
        <v>343</v>
      </c>
      <c r="D133" s="37" t="s">
        <v>16</v>
      </c>
      <c r="E133" s="7">
        <v>200</v>
      </c>
      <c r="F133" s="22">
        <v>2700</v>
      </c>
      <c r="G133" s="9">
        <f t="shared" si="1"/>
        <v>540000</v>
      </c>
      <c r="H133" s="10" t="s">
        <v>12</v>
      </c>
      <c r="I133" s="10" t="s">
        <v>14</v>
      </c>
      <c r="J133" s="1" t="s">
        <v>18</v>
      </c>
      <c r="K133" s="10">
        <v>0</v>
      </c>
    </row>
    <row r="134" spans="1:11" ht="110.25" x14ac:dyDescent="0.25">
      <c r="A134" s="7">
        <v>127</v>
      </c>
      <c r="B134" s="8" t="s">
        <v>148</v>
      </c>
      <c r="C134" s="8" t="s">
        <v>344</v>
      </c>
      <c r="D134" s="37" t="s">
        <v>16</v>
      </c>
      <c r="E134" s="7">
        <v>740</v>
      </c>
      <c r="F134" s="22">
        <v>1200</v>
      </c>
      <c r="G134" s="9">
        <f t="shared" si="1"/>
        <v>888000</v>
      </c>
      <c r="H134" s="10" t="s">
        <v>12</v>
      </c>
      <c r="I134" s="10" t="s">
        <v>14</v>
      </c>
      <c r="J134" s="1" t="s">
        <v>18</v>
      </c>
      <c r="K134" s="10">
        <v>0</v>
      </c>
    </row>
    <row r="135" spans="1:11" ht="110.25" x14ac:dyDescent="0.25">
      <c r="A135" s="7">
        <v>128</v>
      </c>
      <c r="B135" s="8" t="s">
        <v>149</v>
      </c>
      <c r="C135" s="8" t="s">
        <v>345</v>
      </c>
      <c r="D135" s="37" t="s">
        <v>16</v>
      </c>
      <c r="E135" s="7">
        <v>480</v>
      </c>
      <c r="F135" s="22">
        <v>2535</v>
      </c>
      <c r="G135" s="9">
        <f t="shared" si="1"/>
        <v>1216800</v>
      </c>
      <c r="H135" s="10" t="s">
        <v>12</v>
      </c>
      <c r="I135" s="10" t="s">
        <v>14</v>
      </c>
      <c r="J135" s="1" t="s">
        <v>18</v>
      </c>
      <c r="K135" s="10">
        <v>0</v>
      </c>
    </row>
    <row r="136" spans="1:11" ht="110.25" x14ac:dyDescent="0.25">
      <c r="A136" s="7">
        <v>129</v>
      </c>
      <c r="B136" s="8" t="s">
        <v>150</v>
      </c>
      <c r="C136" s="8" t="s">
        <v>346</v>
      </c>
      <c r="D136" s="37" t="s">
        <v>16</v>
      </c>
      <c r="E136" s="7">
        <v>1200</v>
      </c>
      <c r="F136" s="22">
        <v>1525</v>
      </c>
      <c r="G136" s="9">
        <f t="shared" si="1"/>
        <v>1830000</v>
      </c>
      <c r="H136" s="10" t="s">
        <v>12</v>
      </c>
      <c r="I136" s="10" t="s">
        <v>14</v>
      </c>
      <c r="J136" s="1" t="s">
        <v>18</v>
      </c>
      <c r="K136" s="10">
        <v>0</v>
      </c>
    </row>
    <row r="137" spans="1:11" ht="110.25" x14ac:dyDescent="0.25">
      <c r="A137" s="7">
        <v>130</v>
      </c>
      <c r="B137" s="8" t="s">
        <v>151</v>
      </c>
      <c r="C137" s="8" t="s">
        <v>347</v>
      </c>
      <c r="D137" s="37" t="s">
        <v>16</v>
      </c>
      <c r="E137" s="7">
        <v>120</v>
      </c>
      <c r="F137" s="22">
        <v>12215</v>
      </c>
      <c r="G137" s="9">
        <f t="shared" si="1"/>
        <v>1465800</v>
      </c>
      <c r="H137" s="10" t="s">
        <v>12</v>
      </c>
      <c r="I137" s="10" t="s">
        <v>14</v>
      </c>
      <c r="J137" s="1" t="s">
        <v>18</v>
      </c>
      <c r="K137" s="10">
        <v>0</v>
      </c>
    </row>
    <row r="138" spans="1:11" ht="173.25" x14ac:dyDescent="0.25">
      <c r="A138" s="7">
        <v>131</v>
      </c>
      <c r="B138" s="8" t="s">
        <v>152</v>
      </c>
      <c r="C138" s="8" t="s">
        <v>348</v>
      </c>
      <c r="D138" s="37" t="s">
        <v>16</v>
      </c>
      <c r="E138" s="7">
        <v>276</v>
      </c>
      <c r="F138" s="22">
        <v>451</v>
      </c>
      <c r="G138" s="9">
        <f t="shared" si="1"/>
        <v>124476</v>
      </c>
      <c r="H138" s="10" t="s">
        <v>12</v>
      </c>
      <c r="I138" s="10" t="s">
        <v>14</v>
      </c>
      <c r="J138" s="1" t="s">
        <v>18</v>
      </c>
      <c r="K138" s="10">
        <v>0</v>
      </c>
    </row>
    <row r="139" spans="1:11" ht="173.25" x14ac:dyDescent="0.25">
      <c r="A139" s="7">
        <v>132</v>
      </c>
      <c r="B139" s="8" t="s">
        <v>153</v>
      </c>
      <c r="C139" s="8" t="s">
        <v>349</v>
      </c>
      <c r="D139" s="37" t="s">
        <v>16</v>
      </c>
      <c r="E139" s="7">
        <v>240</v>
      </c>
      <c r="F139" s="22">
        <v>300</v>
      </c>
      <c r="G139" s="9">
        <f t="shared" si="1"/>
        <v>72000</v>
      </c>
      <c r="H139" s="10" t="s">
        <v>12</v>
      </c>
      <c r="I139" s="10" t="s">
        <v>14</v>
      </c>
      <c r="J139" s="1" t="s">
        <v>18</v>
      </c>
      <c r="K139" s="10">
        <v>0</v>
      </c>
    </row>
    <row r="140" spans="1:11" ht="189" x14ac:dyDescent="0.25">
      <c r="A140" s="7">
        <v>133</v>
      </c>
      <c r="B140" s="8" t="s">
        <v>154</v>
      </c>
      <c r="C140" s="8" t="s">
        <v>350</v>
      </c>
      <c r="D140" s="37" t="s">
        <v>16</v>
      </c>
      <c r="E140" s="7">
        <v>240</v>
      </c>
      <c r="F140" s="22">
        <v>2662.6</v>
      </c>
      <c r="G140" s="9">
        <f t="shared" si="1"/>
        <v>639024</v>
      </c>
      <c r="H140" s="10" t="s">
        <v>12</v>
      </c>
      <c r="I140" s="10" t="s">
        <v>14</v>
      </c>
      <c r="J140" s="1" t="s">
        <v>18</v>
      </c>
      <c r="K140" s="10">
        <v>0</v>
      </c>
    </row>
    <row r="141" spans="1:11" ht="110.25" x14ac:dyDescent="0.25">
      <c r="A141" s="7">
        <v>134</v>
      </c>
      <c r="B141" s="8" t="s">
        <v>155</v>
      </c>
      <c r="C141" s="8" t="s">
        <v>351</v>
      </c>
      <c r="D141" s="37" t="s">
        <v>16</v>
      </c>
      <c r="E141" s="7">
        <v>48</v>
      </c>
      <c r="F141" s="22">
        <v>2473</v>
      </c>
      <c r="G141" s="9">
        <f t="shared" si="1"/>
        <v>118704</v>
      </c>
      <c r="H141" s="10" t="s">
        <v>12</v>
      </c>
      <c r="I141" s="10" t="s">
        <v>14</v>
      </c>
      <c r="J141" s="1" t="s">
        <v>18</v>
      </c>
      <c r="K141" s="10">
        <v>0</v>
      </c>
    </row>
    <row r="142" spans="1:11" ht="110.25" x14ac:dyDescent="0.25">
      <c r="A142" s="7">
        <v>135</v>
      </c>
      <c r="B142" s="8" t="s">
        <v>156</v>
      </c>
      <c r="C142" s="8" t="s">
        <v>352</v>
      </c>
      <c r="D142" s="37" t="s">
        <v>16</v>
      </c>
      <c r="E142" s="7">
        <v>120</v>
      </c>
      <c r="F142" s="22">
        <v>1798</v>
      </c>
      <c r="G142" s="9">
        <f t="shared" si="1"/>
        <v>215760</v>
      </c>
      <c r="H142" s="10" t="s">
        <v>12</v>
      </c>
      <c r="I142" s="10" t="s">
        <v>14</v>
      </c>
      <c r="J142" s="1" t="s">
        <v>18</v>
      </c>
      <c r="K142" s="10">
        <v>0</v>
      </c>
    </row>
    <row r="143" spans="1:11" ht="110.25" x14ac:dyDescent="0.25">
      <c r="A143" s="7">
        <v>136</v>
      </c>
      <c r="B143" s="8" t="s">
        <v>157</v>
      </c>
      <c r="C143" s="8" t="s">
        <v>353</v>
      </c>
      <c r="D143" s="37" t="s">
        <v>16</v>
      </c>
      <c r="E143" s="7">
        <v>36</v>
      </c>
      <c r="F143" s="22">
        <v>3790</v>
      </c>
      <c r="G143" s="9">
        <f t="shared" si="1"/>
        <v>136440</v>
      </c>
      <c r="H143" s="10" t="s">
        <v>12</v>
      </c>
      <c r="I143" s="10" t="s">
        <v>14</v>
      </c>
      <c r="J143" s="1" t="s">
        <v>18</v>
      </c>
      <c r="K143" s="10">
        <v>0</v>
      </c>
    </row>
    <row r="144" spans="1:11" ht="110.25" x14ac:dyDescent="0.25">
      <c r="A144" s="7">
        <v>137</v>
      </c>
      <c r="B144" s="8" t="s">
        <v>158</v>
      </c>
      <c r="C144" s="8" t="s">
        <v>354</v>
      </c>
      <c r="D144" s="37" t="s">
        <v>16</v>
      </c>
      <c r="E144" s="7">
        <v>240</v>
      </c>
      <c r="F144" s="22">
        <v>719</v>
      </c>
      <c r="G144" s="9">
        <f t="shared" si="1"/>
        <v>172560</v>
      </c>
      <c r="H144" s="10" t="s">
        <v>12</v>
      </c>
      <c r="I144" s="10" t="s">
        <v>14</v>
      </c>
      <c r="J144" s="1" t="s">
        <v>18</v>
      </c>
      <c r="K144" s="10">
        <v>0</v>
      </c>
    </row>
    <row r="145" spans="1:11" ht="110.25" x14ac:dyDescent="0.25">
      <c r="A145" s="7">
        <v>138</v>
      </c>
      <c r="B145" s="8" t="s">
        <v>159</v>
      </c>
      <c r="C145" s="8" t="s">
        <v>355</v>
      </c>
      <c r="D145" s="37" t="s">
        <v>16</v>
      </c>
      <c r="E145" s="7">
        <v>240</v>
      </c>
      <c r="F145" s="22">
        <v>1200</v>
      </c>
      <c r="G145" s="9">
        <f t="shared" si="1"/>
        <v>288000</v>
      </c>
      <c r="H145" s="10" t="s">
        <v>12</v>
      </c>
      <c r="I145" s="10" t="s">
        <v>14</v>
      </c>
      <c r="J145" s="1" t="s">
        <v>18</v>
      </c>
      <c r="K145" s="10">
        <v>0</v>
      </c>
    </row>
    <row r="146" spans="1:11" ht="110.25" x14ac:dyDescent="0.25">
      <c r="A146" s="7">
        <v>139</v>
      </c>
      <c r="B146" s="8" t="s">
        <v>160</v>
      </c>
      <c r="C146" s="8" t="s">
        <v>356</v>
      </c>
      <c r="D146" s="37" t="s">
        <v>16</v>
      </c>
      <c r="E146" s="7">
        <v>50</v>
      </c>
      <c r="F146" s="22">
        <v>1250</v>
      </c>
      <c r="G146" s="9">
        <f t="shared" si="1"/>
        <v>62500</v>
      </c>
      <c r="H146" s="10" t="s">
        <v>12</v>
      </c>
      <c r="I146" s="10" t="s">
        <v>14</v>
      </c>
      <c r="J146" s="1" t="s">
        <v>18</v>
      </c>
      <c r="K146" s="10">
        <v>0</v>
      </c>
    </row>
    <row r="147" spans="1:11" ht="110.25" x14ac:dyDescent="0.25">
      <c r="A147" s="7">
        <v>140</v>
      </c>
      <c r="B147" s="8" t="s">
        <v>161</v>
      </c>
      <c r="C147" s="8" t="s">
        <v>357</v>
      </c>
      <c r="D147" s="37" t="s">
        <v>16</v>
      </c>
      <c r="E147" s="7">
        <v>240</v>
      </c>
      <c r="F147" s="22">
        <v>3700</v>
      </c>
      <c r="G147" s="9">
        <f t="shared" si="1"/>
        <v>888000</v>
      </c>
      <c r="H147" s="10" t="s">
        <v>12</v>
      </c>
      <c r="I147" s="10" t="s">
        <v>14</v>
      </c>
      <c r="J147" s="1" t="s">
        <v>18</v>
      </c>
      <c r="K147" s="10">
        <v>0</v>
      </c>
    </row>
    <row r="148" spans="1:11" ht="110.25" x14ac:dyDescent="0.25">
      <c r="A148" s="7">
        <v>141</v>
      </c>
      <c r="B148" s="8" t="s">
        <v>162</v>
      </c>
      <c r="C148" s="8" t="s">
        <v>358</v>
      </c>
      <c r="D148" s="37" t="s">
        <v>16</v>
      </c>
      <c r="E148" s="7">
        <v>48</v>
      </c>
      <c r="F148" s="22">
        <v>12000</v>
      </c>
      <c r="G148" s="9">
        <f t="shared" si="1"/>
        <v>576000</v>
      </c>
      <c r="H148" s="10" t="s">
        <v>12</v>
      </c>
      <c r="I148" s="10" t="s">
        <v>14</v>
      </c>
      <c r="J148" s="1" t="s">
        <v>18</v>
      </c>
      <c r="K148" s="10">
        <v>0</v>
      </c>
    </row>
    <row r="149" spans="1:11" ht="110.25" x14ac:dyDescent="0.25">
      <c r="A149" s="7">
        <v>142</v>
      </c>
      <c r="B149" s="8" t="s">
        <v>163</v>
      </c>
      <c r="C149" s="8" t="s">
        <v>359</v>
      </c>
      <c r="D149" s="37" t="s">
        <v>16</v>
      </c>
      <c r="E149" s="7">
        <v>12</v>
      </c>
      <c r="F149" s="22">
        <v>10000</v>
      </c>
      <c r="G149" s="9">
        <f t="shared" si="1"/>
        <v>120000</v>
      </c>
      <c r="H149" s="10" t="s">
        <v>12</v>
      </c>
      <c r="I149" s="10" t="s">
        <v>14</v>
      </c>
      <c r="J149" s="1" t="s">
        <v>18</v>
      </c>
      <c r="K149" s="10">
        <v>0</v>
      </c>
    </row>
    <row r="150" spans="1:11" ht="110.25" x14ac:dyDescent="0.25">
      <c r="A150" s="7">
        <v>143</v>
      </c>
      <c r="B150" s="17" t="s">
        <v>164</v>
      </c>
      <c r="C150" s="17" t="s">
        <v>360</v>
      </c>
      <c r="D150" s="36" t="s">
        <v>16</v>
      </c>
      <c r="E150" s="7">
        <v>48</v>
      </c>
      <c r="F150" s="22">
        <v>15000</v>
      </c>
      <c r="G150" s="9">
        <f t="shared" si="1"/>
        <v>720000</v>
      </c>
      <c r="H150" s="10" t="s">
        <v>12</v>
      </c>
      <c r="I150" s="10" t="s">
        <v>14</v>
      </c>
      <c r="J150" s="1" t="s">
        <v>18</v>
      </c>
      <c r="K150" s="10">
        <v>0</v>
      </c>
    </row>
    <row r="151" spans="1:11" ht="126" x14ac:dyDescent="0.25">
      <c r="A151" s="7">
        <v>144</v>
      </c>
      <c r="B151" s="8" t="s">
        <v>165</v>
      </c>
      <c r="C151" s="8" t="s">
        <v>361</v>
      </c>
      <c r="D151" s="37" t="s">
        <v>16</v>
      </c>
      <c r="E151" s="7">
        <v>2880</v>
      </c>
      <c r="F151" s="22">
        <v>1455</v>
      </c>
      <c r="G151" s="9">
        <f t="shared" si="1"/>
        <v>4190400</v>
      </c>
      <c r="H151" s="10" t="s">
        <v>12</v>
      </c>
      <c r="I151" s="10" t="s">
        <v>14</v>
      </c>
      <c r="J151" s="1" t="s">
        <v>18</v>
      </c>
      <c r="K151" s="10">
        <v>0</v>
      </c>
    </row>
    <row r="152" spans="1:11" ht="110.25" x14ac:dyDescent="0.25">
      <c r="A152" s="7">
        <v>145</v>
      </c>
      <c r="B152" s="8" t="s">
        <v>166</v>
      </c>
      <c r="C152" s="8" t="s">
        <v>362</v>
      </c>
      <c r="D152" s="37" t="s">
        <v>16</v>
      </c>
      <c r="E152" s="7">
        <v>480</v>
      </c>
      <c r="F152" s="22">
        <v>2420</v>
      </c>
      <c r="G152" s="9">
        <f t="shared" si="1"/>
        <v>1161600</v>
      </c>
      <c r="H152" s="10" t="s">
        <v>12</v>
      </c>
      <c r="I152" s="10" t="s">
        <v>14</v>
      </c>
      <c r="J152" s="1" t="s">
        <v>18</v>
      </c>
      <c r="K152" s="10">
        <v>0</v>
      </c>
    </row>
    <row r="153" spans="1:11" ht="110.25" x14ac:dyDescent="0.25">
      <c r="A153" s="7">
        <v>146</v>
      </c>
      <c r="B153" s="8" t="s">
        <v>167</v>
      </c>
      <c r="C153" s="8" t="s">
        <v>363</v>
      </c>
      <c r="D153" s="37" t="s">
        <v>16</v>
      </c>
      <c r="E153" s="7">
        <v>1320</v>
      </c>
      <c r="F153" s="22">
        <v>800</v>
      </c>
      <c r="G153" s="9">
        <f t="shared" si="1"/>
        <v>1056000</v>
      </c>
      <c r="H153" s="10" t="s">
        <v>12</v>
      </c>
      <c r="I153" s="10" t="s">
        <v>14</v>
      </c>
      <c r="J153" s="1" t="s">
        <v>18</v>
      </c>
      <c r="K153" s="10">
        <v>0</v>
      </c>
    </row>
    <row r="154" spans="1:11" ht="110.25" x14ac:dyDescent="0.25">
      <c r="A154" s="7">
        <v>147</v>
      </c>
      <c r="B154" s="8" t="s">
        <v>168</v>
      </c>
      <c r="C154" s="8" t="s">
        <v>364</v>
      </c>
      <c r="D154" s="37" t="s">
        <v>16</v>
      </c>
      <c r="E154" s="7">
        <v>480</v>
      </c>
      <c r="F154" s="22">
        <v>6485</v>
      </c>
      <c r="G154" s="9">
        <f t="shared" si="1"/>
        <v>3112800</v>
      </c>
      <c r="H154" s="10" t="s">
        <v>12</v>
      </c>
      <c r="I154" s="10" t="s">
        <v>14</v>
      </c>
      <c r="J154" s="1" t="s">
        <v>18</v>
      </c>
      <c r="K154" s="10">
        <v>0</v>
      </c>
    </row>
    <row r="155" spans="1:11" ht="110.25" x14ac:dyDescent="0.25">
      <c r="A155" s="7">
        <v>148</v>
      </c>
      <c r="B155" s="8" t="s">
        <v>169</v>
      </c>
      <c r="C155" s="8" t="s">
        <v>365</v>
      </c>
      <c r="D155" s="37" t="s">
        <v>16</v>
      </c>
      <c r="E155" s="7">
        <v>360</v>
      </c>
      <c r="F155" s="22">
        <v>5840</v>
      </c>
      <c r="G155" s="9">
        <f t="shared" si="1"/>
        <v>2102400</v>
      </c>
      <c r="H155" s="10" t="s">
        <v>12</v>
      </c>
      <c r="I155" s="10" t="s">
        <v>14</v>
      </c>
      <c r="J155" s="1" t="s">
        <v>18</v>
      </c>
      <c r="K155" s="10">
        <v>0</v>
      </c>
    </row>
    <row r="156" spans="1:11" ht="110.25" x14ac:dyDescent="0.25">
      <c r="A156" s="7">
        <v>149</v>
      </c>
      <c r="B156" s="8" t="s">
        <v>170</v>
      </c>
      <c r="C156" s="8" t="s">
        <v>366</v>
      </c>
      <c r="D156" s="37" t="s">
        <v>16</v>
      </c>
      <c r="E156" s="7">
        <v>600</v>
      </c>
      <c r="F156" s="22">
        <v>6487</v>
      </c>
      <c r="G156" s="9">
        <f t="shared" si="1"/>
        <v>3892200</v>
      </c>
      <c r="H156" s="10" t="s">
        <v>12</v>
      </c>
      <c r="I156" s="10" t="s">
        <v>14</v>
      </c>
      <c r="J156" s="1" t="s">
        <v>18</v>
      </c>
      <c r="K156" s="10">
        <v>0</v>
      </c>
    </row>
    <row r="157" spans="1:11" ht="110.25" x14ac:dyDescent="0.25">
      <c r="A157" s="7">
        <v>150</v>
      </c>
      <c r="B157" s="8" t="s">
        <v>171</v>
      </c>
      <c r="C157" s="8" t="s">
        <v>367</v>
      </c>
      <c r="D157" s="37" t="s">
        <v>16</v>
      </c>
      <c r="E157" s="7">
        <v>120</v>
      </c>
      <c r="F157" s="22">
        <v>7513.16</v>
      </c>
      <c r="G157" s="9">
        <f t="shared" si="1"/>
        <v>901579.2</v>
      </c>
      <c r="H157" s="10" t="s">
        <v>12</v>
      </c>
      <c r="I157" s="10" t="s">
        <v>14</v>
      </c>
      <c r="J157" s="1" t="s">
        <v>18</v>
      </c>
      <c r="K157" s="10">
        <v>0</v>
      </c>
    </row>
    <row r="158" spans="1:11" ht="110.25" x14ac:dyDescent="0.25">
      <c r="A158" s="7">
        <v>151</v>
      </c>
      <c r="B158" s="17" t="s">
        <v>172</v>
      </c>
      <c r="C158" s="17" t="s">
        <v>368</v>
      </c>
      <c r="D158" s="36" t="s">
        <v>16</v>
      </c>
      <c r="E158" s="7">
        <v>600</v>
      </c>
      <c r="F158" s="22">
        <v>7500</v>
      </c>
      <c r="G158" s="9">
        <f t="shared" si="1"/>
        <v>4500000</v>
      </c>
      <c r="H158" s="10" t="s">
        <v>12</v>
      </c>
      <c r="I158" s="10" t="s">
        <v>14</v>
      </c>
      <c r="J158" s="1" t="s">
        <v>18</v>
      </c>
      <c r="K158" s="10">
        <v>0</v>
      </c>
    </row>
    <row r="159" spans="1:11" ht="110.25" x14ac:dyDescent="0.25">
      <c r="A159" s="7">
        <v>152</v>
      </c>
      <c r="B159" s="8" t="s">
        <v>173</v>
      </c>
      <c r="C159" s="8" t="s">
        <v>369</v>
      </c>
      <c r="D159" s="37" t="s">
        <v>16</v>
      </c>
      <c r="E159" s="7">
        <v>36</v>
      </c>
      <c r="F159" s="22">
        <v>845</v>
      </c>
      <c r="G159" s="9">
        <f t="shared" si="1"/>
        <v>30420</v>
      </c>
      <c r="H159" s="10" t="s">
        <v>12</v>
      </c>
      <c r="I159" s="10" t="s">
        <v>14</v>
      </c>
      <c r="J159" s="1" t="s">
        <v>18</v>
      </c>
      <c r="K159" s="10">
        <v>0</v>
      </c>
    </row>
    <row r="160" spans="1:11" ht="110.25" x14ac:dyDescent="0.25">
      <c r="A160" s="7">
        <v>153</v>
      </c>
      <c r="B160" s="8" t="s">
        <v>174</v>
      </c>
      <c r="C160" s="8" t="s">
        <v>370</v>
      </c>
      <c r="D160" s="37" t="s">
        <v>16</v>
      </c>
      <c r="E160" s="7">
        <v>36</v>
      </c>
      <c r="F160" s="22">
        <v>3955</v>
      </c>
      <c r="G160" s="9">
        <f t="shared" si="1"/>
        <v>142380</v>
      </c>
      <c r="H160" s="10" t="s">
        <v>12</v>
      </c>
      <c r="I160" s="10" t="s">
        <v>14</v>
      </c>
      <c r="J160" s="1" t="s">
        <v>18</v>
      </c>
      <c r="K160" s="10">
        <v>0</v>
      </c>
    </row>
    <row r="161" spans="1:11" ht="110.25" x14ac:dyDescent="0.25">
      <c r="A161" s="7">
        <v>154</v>
      </c>
      <c r="B161" s="8" t="s">
        <v>175</v>
      </c>
      <c r="C161" s="8" t="s">
        <v>371</v>
      </c>
      <c r="D161" s="37" t="s">
        <v>16</v>
      </c>
      <c r="E161" s="7">
        <v>36</v>
      </c>
      <c r="F161" s="22">
        <v>1550</v>
      </c>
      <c r="G161" s="9">
        <f t="shared" si="1"/>
        <v>55800</v>
      </c>
      <c r="H161" s="10" t="s">
        <v>12</v>
      </c>
      <c r="I161" s="10" t="s">
        <v>14</v>
      </c>
      <c r="J161" s="1" t="s">
        <v>18</v>
      </c>
      <c r="K161" s="10">
        <v>0</v>
      </c>
    </row>
    <row r="162" spans="1:11" ht="110.25" x14ac:dyDescent="0.25">
      <c r="A162" s="7">
        <v>155</v>
      </c>
      <c r="B162" s="16" t="s">
        <v>176</v>
      </c>
      <c r="C162" s="16" t="s">
        <v>372</v>
      </c>
      <c r="D162" s="36" t="s">
        <v>16</v>
      </c>
      <c r="E162" s="7">
        <v>36</v>
      </c>
      <c r="F162" s="22">
        <v>1033</v>
      </c>
      <c r="G162" s="9">
        <f t="shared" si="1"/>
        <v>37188</v>
      </c>
      <c r="H162" s="10" t="s">
        <v>12</v>
      </c>
      <c r="I162" s="10" t="s">
        <v>14</v>
      </c>
      <c r="J162" s="1" t="s">
        <v>18</v>
      </c>
      <c r="K162" s="10">
        <v>0</v>
      </c>
    </row>
    <row r="163" spans="1:11" ht="110.25" x14ac:dyDescent="0.25">
      <c r="A163" s="7">
        <v>156</v>
      </c>
      <c r="B163" s="16" t="s">
        <v>177</v>
      </c>
      <c r="C163" s="16" t="s">
        <v>373</v>
      </c>
      <c r="D163" s="38" t="s">
        <v>16</v>
      </c>
      <c r="E163" s="7">
        <v>36</v>
      </c>
      <c r="F163" s="22">
        <v>1592.22</v>
      </c>
      <c r="G163" s="9">
        <f t="shared" si="1"/>
        <v>57319.92</v>
      </c>
      <c r="H163" s="10" t="s">
        <v>12</v>
      </c>
      <c r="I163" s="10" t="s">
        <v>14</v>
      </c>
      <c r="J163" s="1" t="s">
        <v>18</v>
      </c>
      <c r="K163" s="10">
        <v>0</v>
      </c>
    </row>
    <row r="164" spans="1:11" ht="110.25" x14ac:dyDescent="0.25">
      <c r="A164" s="7">
        <v>157</v>
      </c>
      <c r="B164" s="17" t="s">
        <v>178</v>
      </c>
      <c r="C164" s="17" t="s">
        <v>374</v>
      </c>
      <c r="D164" s="37" t="s">
        <v>16</v>
      </c>
      <c r="E164" s="7">
        <v>36</v>
      </c>
      <c r="F164" s="22">
        <v>1410</v>
      </c>
      <c r="G164" s="9">
        <f t="shared" si="1"/>
        <v>50760</v>
      </c>
      <c r="H164" s="10" t="s">
        <v>12</v>
      </c>
      <c r="I164" s="10" t="s">
        <v>14</v>
      </c>
      <c r="J164" s="1" t="s">
        <v>18</v>
      </c>
      <c r="K164" s="10">
        <v>0</v>
      </c>
    </row>
    <row r="165" spans="1:11" ht="110.25" x14ac:dyDescent="0.25">
      <c r="A165" s="7">
        <v>158</v>
      </c>
      <c r="B165" s="8" t="s">
        <v>179</v>
      </c>
      <c r="C165" s="8" t="s">
        <v>375</v>
      </c>
      <c r="D165" s="37" t="s">
        <v>16</v>
      </c>
      <c r="E165" s="7">
        <v>36</v>
      </c>
      <c r="F165" s="22">
        <v>2092.84</v>
      </c>
      <c r="G165" s="9">
        <f t="shared" si="1"/>
        <v>75342.240000000005</v>
      </c>
      <c r="H165" s="10" t="s">
        <v>12</v>
      </c>
      <c r="I165" s="10" t="s">
        <v>14</v>
      </c>
      <c r="J165" s="1" t="s">
        <v>18</v>
      </c>
      <c r="K165" s="10">
        <v>0</v>
      </c>
    </row>
    <row r="166" spans="1:11" ht="110.25" x14ac:dyDescent="0.25">
      <c r="A166" s="7">
        <v>159</v>
      </c>
      <c r="B166" s="16" t="s">
        <v>180</v>
      </c>
      <c r="C166" s="16" t="s">
        <v>376</v>
      </c>
      <c r="D166" s="39" t="s">
        <v>16</v>
      </c>
      <c r="E166" s="7">
        <v>36</v>
      </c>
      <c r="F166" s="22">
        <v>2160</v>
      </c>
      <c r="G166" s="9">
        <f t="shared" si="1"/>
        <v>77760</v>
      </c>
      <c r="H166" s="10" t="s">
        <v>12</v>
      </c>
      <c r="I166" s="10" t="s">
        <v>14</v>
      </c>
      <c r="J166" s="1" t="s">
        <v>18</v>
      </c>
      <c r="K166" s="10">
        <v>0</v>
      </c>
    </row>
    <row r="167" spans="1:11" ht="110.25" x14ac:dyDescent="0.25">
      <c r="A167" s="7">
        <v>160</v>
      </c>
      <c r="B167" s="8" t="s">
        <v>181</v>
      </c>
      <c r="C167" s="8" t="s">
        <v>377</v>
      </c>
      <c r="D167" s="37" t="s">
        <v>16</v>
      </c>
      <c r="E167" s="7">
        <v>36</v>
      </c>
      <c r="F167" s="22">
        <v>1972</v>
      </c>
      <c r="G167" s="9">
        <f t="shared" si="1"/>
        <v>70992</v>
      </c>
      <c r="H167" s="10" t="s">
        <v>12</v>
      </c>
      <c r="I167" s="10" t="s">
        <v>14</v>
      </c>
      <c r="J167" s="1" t="s">
        <v>18</v>
      </c>
      <c r="K167" s="10">
        <v>0</v>
      </c>
    </row>
    <row r="168" spans="1:11" ht="110.25" x14ac:dyDescent="0.25">
      <c r="A168" s="7">
        <v>161</v>
      </c>
      <c r="B168" s="8" t="s">
        <v>182</v>
      </c>
      <c r="C168" s="8" t="s">
        <v>378</v>
      </c>
      <c r="D168" s="37" t="s">
        <v>16</v>
      </c>
      <c r="E168" s="7">
        <v>480</v>
      </c>
      <c r="F168" s="22">
        <v>1420</v>
      </c>
      <c r="G168" s="9">
        <f t="shared" si="1"/>
        <v>681600</v>
      </c>
      <c r="H168" s="10" t="s">
        <v>12</v>
      </c>
      <c r="I168" s="10" t="s">
        <v>14</v>
      </c>
      <c r="J168" s="1" t="s">
        <v>18</v>
      </c>
      <c r="K168" s="10">
        <v>0</v>
      </c>
    </row>
    <row r="169" spans="1:11" ht="110.25" x14ac:dyDescent="0.25">
      <c r="A169" s="7">
        <v>162</v>
      </c>
      <c r="B169" s="8" t="s">
        <v>183</v>
      </c>
      <c r="C169" s="8" t="s">
        <v>379</v>
      </c>
      <c r="D169" s="37" t="s">
        <v>16</v>
      </c>
      <c r="E169" s="7">
        <v>540</v>
      </c>
      <c r="F169" s="22">
        <v>1270</v>
      </c>
      <c r="G169" s="9">
        <f t="shared" si="1"/>
        <v>685800</v>
      </c>
      <c r="H169" s="10" t="s">
        <v>12</v>
      </c>
      <c r="I169" s="10" t="s">
        <v>14</v>
      </c>
      <c r="J169" s="1" t="s">
        <v>18</v>
      </c>
      <c r="K169" s="10">
        <v>0</v>
      </c>
    </row>
    <row r="170" spans="1:11" ht="110.25" x14ac:dyDescent="0.25">
      <c r="A170" s="7">
        <v>163</v>
      </c>
      <c r="B170" s="16" t="s">
        <v>184</v>
      </c>
      <c r="C170" s="16" t="s">
        <v>380</v>
      </c>
      <c r="D170" s="37" t="s">
        <v>16</v>
      </c>
      <c r="E170" s="7">
        <v>480</v>
      </c>
      <c r="F170" s="22">
        <v>960</v>
      </c>
      <c r="G170" s="9">
        <f t="shared" si="1"/>
        <v>460800</v>
      </c>
      <c r="H170" s="10" t="s">
        <v>12</v>
      </c>
      <c r="I170" s="10" t="s">
        <v>14</v>
      </c>
      <c r="J170" s="1" t="s">
        <v>18</v>
      </c>
      <c r="K170" s="10">
        <v>0</v>
      </c>
    </row>
    <row r="171" spans="1:11" ht="157.5" x14ac:dyDescent="0.25">
      <c r="A171" s="7">
        <v>164</v>
      </c>
      <c r="B171" s="16" t="s">
        <v>185</v>
      </c>
      <c r="C171" s="16" t="s">
        <v>381</v>
      </c>
      <c r="D171" s="37" t="s">
        <v>16</v>
      </c>
      <c r="E171" s="7">
        <v>100</v>
      </c>
      <c r="F171" s="22">
        <v>16500</v>
      </c>
      <c r="G171" s="9">
        <f t="shared" si="1"/>
        <v>1650000</v>
      </c>
      <c r="H171" s="10" t="s">
        <v>12</v>
      </c>
      <c r="I171" s="10" t="s">
        <v>14</v>
      </c>
      <c r="J171" s="1" t="s">
        <v>18</v>
      </c>
      <c r="K171" s="10">
        <v>0</v>
      </c>
    </row>
    <row r="172" spans="1:11" ht="157.5" x14ac:dyDescent="0.25">
      <c r="A172" s="7">
        <v>165</v>
      </c>
      <c r="B172" s="8" t="s">
        <v>186</v>
      </c>
      <c r="C172" s="8" t="s">
        <v>382</v>
      </c>
      <c r="D172" s="37" t="s">
        <v>16</v>
      </c>
      <c r="E172" s="7">
        <v>100</v>
      </c>
      <c r="F172" s="22">
        <v>9500</v>
      </c>
      <c r="G172" s="9">
        <f t="shared" si="1"/>
        <v>950000</v>
      </c>
      <c r="H172" s="10" t="s">
        <v>12</v>
      </c>
      <c r="I172" s="10" t="s">
        <v>14</v>
      </c>
      <c r="J172" s="1" t="s">
        <v>18</v>
      </c>
      <c r="K172" s="10">
        <v>0</v>
      </c>
    </row>
    <row r="173" spans="1:11" ht="157.5" x14ac:dyDescent="0.25">
      <c r="A173" s="7">
        <v>166</v>
      </c>
      <c r="B173" s="8" t="s">
        <v>187</v>
      </c>
      <c r="C173" s="8" t="s">
        <v>383</v>
      </c>
      <c r="D173" s="37" t="s">
        <v>16</v>
      </c>
      <c r="E173" s="7">
        <v>120</v>
      </c>
      <c r="F173" s="22">
        <v>1400</v>
      </c>
      <c r="G173" s="9">
        <f t="shared" si="1"/>
        <v>168000</v>
      </c>
      <c r="H173" s="10" t="s">
        <v>12</v>
      </c>
      <c r="I173" s="10" t="s">
        <v>14</v>
      </c>
      <c r="J173" s="1" t="s">
        <v>18</v>
      </c>
      <c r="K173" s="10">
        <v>0</v>
      </c>
    </row>
    <row r="174" spans="1:11" ht="157.5" x14ac:dyDescent="0.25">
      <c r="A174" s="7">
        <v>167</v>
      </c>
      <c r="B174" s="8" t="s">
        <v>188</v>
      </c>
      <c r="C174" s="17" t="s">
        <v>384</v>
      </c>
      <c r="D174" s="37" t="s">
        <v>16</v>
      </c>
      <c r="E174" s="7">
        <v>180</v>
      </c>
      <c r="F174" s="22">
        <v>700</v>
      </c>
      <c r="G174" s="9">
        <f t="shared" si="1"/>
        <v>126000</v>
      </c>
      <c r="H174" s="10" t="s">
        <v>12</v>
      </c>
      <c r="I174" s="10" t="s">
        <v>14</v>
      </c>
      <c r="J174" s="1" t="s">
        <v>18</v>
      </c>
      <c r="K174" s="10">
        <v>0</v>
      </c>
    </row>
    <row r="175" spans="1:11" ht="157.5" x14ac:dyDescent="0.25">
      <c r="A175" s="7">
        <v>168</v>
      </c>
      <c r="B175" s="8" t="s">
        <v>189</v>
      </c>
      <c r="C175" s="8" t="s">
        <v>385</v>
      </c>
      <c r="D175" s="37" t="s">
        <v>16</v>
      </c>
      <c r="E175" s="7">
        <v>120</v>
      </c>
      <c r="F175" s="22">
        <v>675</v>
      </c>
      <c r="G175" s="9">
        <f t="shared" si="1"/>
        <v>81000</v>
      </c>
      <c r="H175" s="10" t="s">
        <v>12</v>
      </c>
      <c r="I175" s="10" t="s">
        <v>14</v>
      </c>
      <c r="J175" s="1" t="s">
        <v>18</v>
      </c>
      <c r="K175" s="10">
        <v>0</v>
      </c>
    </row>
    <row r="176" spans="1:11" ht="189" x14ac:dyDescent="0.25">
      <c r="A176" s="7">
        <v>169</v>
      </c>
      <c r="B176" s="8" t="s">
        <v>190</v>
      </c>
      <c r="C176" s="16" t="s">
        <v>386</v>
      </c>
      <c r="D176" s="37" t="s">
        <v>16</v>
      </c>
      <c r="E176" s="7">
        <v>100</v>
      </c>
      <c r="F176" s="22">
        <v>16000</v>
      </c>
      <c r="G176" s="9">
        <f t="shared" si="1"/>
        <v>1600000</v>
      </c>
      <c r="H176" s="10" t="s">
        <v>12</v>
      </c>
      <c r="I176" s="10" t="s">
        <v>14</v>
      </c>
      <c r="J176" s="1" t="s">
        <v>18</v>
      </c>
      <c r="K176" s="10">
        <v>0</v>
      </c>
    </row>
    <row r="177" spans="1:11" ht="110.25" x14ac:dyDescent="0.25">
      <c r="A177" s="7">
        <v>170</v>
      </c>
      <c r="B177" s="8" t="s">
        <v>191</v>
      </c>
      <c r="C177" s="8" t="s">
        <v>387</v>
      </c>
      <c r="D177" s="37" t="s">
        <v>16</v>
      </c>
      <c r="E177" s="7">
        <v>120</v>
      </c>
      <c r="F177" s="22">
        <v>750</v>
      </c>
      <c r="G177" s="9">
        <f t="shared" si="1"/>
        <v>90000</v>
      </c>
      <c r="H177" s="10" t="s">
        <v>12</v>
      </c>
      <c r="I177" s="10" t="s">
        <v>14</v>
      </c>
      <c r="J177" s="1" t="s">
        <v>18</v>
      </c>
      <c r="K177" s="10">
        <v>0</v>
      </c>
    </row>
    <row r="178" spans="1:11" ht="141.75" x14ac:dyDescent="0.25">
      <c r="A178" s="7">
        <v>171</v>
      </c>
      <c r="B178" s="8" t="s">
        <v>192</v>
      </c>
      <c r="C178" s="8" t="s">
        <v>388</v>
      </c>
      <c r="D178" s="37" t="s">
        <v>16</v>
      </c>
      <c r="E178" s="7">
        <v>120</v>
      </c>
      <c r="F178" s="22">
        <v>980</v>
      </c>
      <c r="G178" s="9">
        <f t="shared" si="1"/>
        <v>117600</v>
      </c>
      <c r="H178" s="10" t="s">
        <v>12</v>
      </c>
      <c r="I178" s="10" t="s">
        <v>14</v>
      </c>
      <c r="J178" s="1" t="s">
        <v>18</v>
      </c>
      <c r="K178" s="10">
        <v>0</v>
      </c>
    </row>
    <row r="179" spans="1:11" ht="157.5" x14ac:dyDescent="0.25">
      <c r="A179" s="7">
        <v>172</v>
      </c>
      <c r="B179" s="8" t="s">
        <v>193</v>
      </c>
      <c r="C179" s="8" t="s">
        <v>389</v>
      </c>
      <c r="D179" s="37" t="s">
        <v>16</v>
      </c>
      <c r="E179" s="7">
        <v>120</v>
      </c>
      <c r="F179" s="22">
        <v>940</v>
      </c>
      <c r="G179" s="9">
        <f t="shared" si="1"/>
        <v>112800</v>
      </c>
      <c r="H179" s="10" t="s">
        <v>12</v>
      </c>
      <c r="I179" s="10" t="s">
        <v>14</v>
      </c>
      <c r="J179" s="1" t="s">
        <v>18</v>
      </c>
      <c r="K179" s="10">
        <v>0</v>
      </c>
    </row>
    <row r="180" spans="1:11" ht="157.5" x14ac:dyDescent="0.25">
      <c r="A180" s="7">
        <v>173</v>
      </c>
      <c r="B180" s="8" t="s">
        <v>194</v>
      </c>
      <c r="C180" s="8" t="s">
        <v>390</v>
      </c>
      <c r="D180" s="37" t="s">
        <v>16</v>
      </c>
      <c r="E180" s="7">
        <v>240</v>
      </c>
      <c r="F180" s="22">
        <v>1350</v>
      </c>
      <c r="G180" s="9">
        <f t="shared" si="1"/>
        <v>324000</v>
      </c>
      <c r="H180" s="10" t="s">
        <v>12</v>
      </c>
      <c r="I180" s="10" t="s">
        <v>14</v>
      </c>
      <c r="J180" s="1" t="s">
        <v>18</v>
      </c>
      <c r="K180" s="10">
        <v>0</v>
      </c>
    </row>
    <row r="181" spans="1:11" ht="157.5" x14ac:dyDescent="0.25">
      <c r="A181" s="7">
        <v>174</v>
      </c>
      <c r="B181" s="8" t="s">
        <v>195</v>
      </c>
      <c r="C181" s="8" t="s">
        <v>391</v>
      </c>
      <c r="D181" s="37" t="s">
        <v>16</v>
      </c>
      <c r="E181" s="7">
        <v>240</v>
      </c>
      <c r="F181" s="22">
        <v>2490</v>
      </c>
      <c r="G181" s="9">
        <f t="shared" si="1"/>
        <v>597600</v>
      </c>
      <c r="H181" s="10" t="s">
        <v>12</v>
      </c>
      <c r="I181" s="10" t="s">
        <v>14</v>
      </c>
      <c r="J181" s="1" t="s">
        <v>18</v>
      </c>
      <c r="K181" s="10">
        <v>0</v>
      </c>
    </row>
    <row r="182" spans="1:11" ht="173.25" x14ac:dyDescent="0.25">
      <c r="A182" s="7">
        <v>175</v>
      </c>
      <c r="B182" s="8" t="s">
        <v>196</v>
      </c>
      <c r="C182" s="8" t="s">
        <v>392</v>
      </c>
      <c r="D182" s="37" t="s">
        <v>16</v>
      </c>
      <c r="E182" s="7">
        <v>60</v>
      </c>
      <c r="F182" s="22">
        <v>2490</v>
      </c>
      <c r="G182" s="9">
        <f t="shared" si="1"/>
        <v>149400</v>
      </c>
      <c r="H182" s="10" t="s">
        <v>12</v>
      </c>
      <c r="I182" s="10" t="s">
        <v>14</v>
      </c>
      <c r="J182" s="1" t="s">
        <v>18</v>
      </c>
      <c r="K182" s="10">
        <v>0</v>
      </c>
    </row>
    <row r="183" spans="1:11" ht="157.5" x14ac:dyDescent="0.25">
      <c r="A183" s="7">
        <v>176</v>
      </c>
      <c r="B183" s="8" t="s">
        <v>197</v>
      </c>
      <c r="C183" s="16" t="s">
        <v>393</v>
      </c>
      <c r="D183" s="37" t="s">
        <v>16</v>
      </c>
      <c r="E183" s="7">
        <v>120</v>
      </c>
      <c r="F183" s="22">
        <v>4300</v>
      </c>
      <c r="G183" s="9">
        <f t="shared" si="1"/>
        <v>516000</v>
      </c>
      <c r="H183" s="10" t="s">
        <v>12</v>
      </c>
      <c r="I183" s="10" t="s">
        <v>14</v>
      </c>
      <c r="J183" s="1" t="s">
        <v>18</v>
      </c>
      <c r="K183" s="10">
        <v>0</v>
      </c>
    </row>
    <row r="184" spans="1:11" ht="157.5" x14ac:dyDescent="0.25">
      <c r="A184" s="7">
        <v>177</v>
      </c>
      <c r="B184" s="8" t="s">
        <v>198</v>
      </c>
      <c r="C184" s="16" t="s">
        <v>394</v>
      </c>
      <c r="D184" s="37" t="s">
        <v>16</v>
      </c>
      <c r="E184" s="7">
        <v>360</v>
      </c>
      <c r="F184" s="22">
        <v>1150</v>
      </c>
      <c r="G184" s="9">
        <f t="shared" si="1"/>
        <v>414000</v>
      </c>
      <c r="H184" s="10" t="s">
        <v>12</v>
      </c>
      <c r="I184" s="10" t="s">
        <v>14</v>
      </c>
      <c r="J184" s="1" t="s">
        <v>18</v>
      </c>
      <c r="K184" s="10">
        <v>0</v>
      </c>
    </row>
    <row r="185" spans="1:11" ht="157.5" x14ac:dyDescent="0.25">
      <c r="A185" s="7">
        <v>178</v>
      </c>
      <c r="B185" s="8" t="s">
        <v>199</v>
      </c>
      <c r="C185" s="16" t="s">
        <v>395</v>
      </c>
      <c r="D185" s="37" t="s">
        <v>16</v>
      </c>
      <c r="E185" s="7">
        <v>120</v>
      </c>
      <c r="F185" s="22">
        <v>2000</v>
      </c>
      <c r="G185" s="9">
        <f t="shared" si="1"/>
        <v>240000</v>
      </c>
      <c r="H185" s="10" t="s">
        <v>12</v>
      </c>
      <c r="I185" s="10" t="s">
        <v>14</v>
      </c>
      <c r="J185" s="1" t="s">
        <v>18</v>
      </c>
      <c r="K185" s="10">
        <v>0</v>
      </c>
    </row>
    <row r="186" spans="1:11" ht="157.5" x14ac:dyDescent="0.25">
      <c r="A186" s="7">
        <v>179</v>
      </c>
      <c r="B186" s="16" t="s">
        <v>200</v>
      </c>
      <c r="C186" s="16" t="s">
        <v>396</v>
      </c>
      <c r="D186" s="36" t="s">
        <v>16</v>
      </c>
      <c r="E186" s="7">
        <v>360</v>
      </c>
      <c r="F186" s="22">
        <v>1700</v>
      </c>
      <c r="G186" s="9">
        <f t="shared" si="1"/>
        <v>612000</v>
      </c>
      <c r="H186" s="10" t="s">
        <v>12</v>
      </c>
      <c r="I186" s="10" t="s">
        <v>14</v>
      </c>
      <c r="J186" s="1" t="s">
        <v>18</v>
      </c>
      <c r="K186" s="10">
        <v>0</v>
      </c>
    </row>
    <row r="187" spans="1:11" ht="157.5" x14ac:dyDescent="0.25">
      <c r="A187" s="7">
        <v>180</v>
      </c>
      <c r="B187" s="16" t="s">
        <v>201</v>
      </c>
      <c r="C187" s="17" t="s">
        <v>397</v>
      </c>
      <c r="D187" s="37" t="s">
        <v>16</v>
      </c>
      <c r="E187" s="7">
        <v>120</v>
      </c>
      <c r="F187" s="22">
        <v>5300</v>
      </c>
      <c r="G187" s="9">
        <f t="shared" si="1"/>
        <v>636000</v>
      </c>
      <c r="H187" s="10" t="s">
        <v>12</v>
      </c>
      <c r="I187" s="10" t="s">
        <v>14</v>
      </c>
      <c r="J187" s="1" t="s">
        <v>18</v>
      </c>
      <c r="K187" s="10">
        <v>0</v>
      </c>
    </row>
    <row r="188" spans="1:11" ht="157.5" x14ac:dyDescent="0.25">
      <c r="A188" s="7">
        <v>181</v>
      </c>
      <c r="B188" s="8" t="s">
        <v>202</v>
      </c>
      <c r="C188" s="8" t="s">
        <v>398</v>
      </c>
      <c r="D188" s="37" t="s">
        <v>16</v>
      </c>
      <c r="E188" s="7">
        <v>120</v>
      </c>
      <c r="F188" s="22">
        <v>4200</v>
      </c>
      <c r="G188" s="9">
        <f t="shared" ref="G188:G203" si="2">E188*F188</f>
        <v>504000</v>
      </c>
      <c r="H188" s="10" t="s">
        <v>12</v>
      </c>
      <c r="I188" s="10" t="s">
        <v>14</v>
      </c>
      <c r="J188" s="1" t="s">
        <v>18</v>
      </c>
      <c r="K188" s="10">
        <v>0</v>
      </c>
    </row>
    <row r="189" spans="1:11" ht="110.25" x14ac:dyDescent="0.25">
      <c r="A189" s="7">
        <v>182</v>
      </c>
      <c r="B189" s="8" t="s">
        <v>203</v>
      </c>
      <c r="C189" s="8" t="s">
        <v>399</v>
      </c>
      <c r="D189" s="37" t="s">
        <v>16</v>
      </c>
      <c r="E189" s="7">
        <v>60</v>
      </c>
      <c r="F189" s="22">
        <v>6490</v>
      </c>
      <c r="G189" s="9">
        <f t="shared" si="2"/>
        <v>389400</v>
      </c>
      <c r="H189" s="10" t="s">
        <v>12</v>
      </c>
      <c r="I189" s="10" t="s">
        <v>14</v>
      </c>
      <c r="J189" s="1" t="s">
        <v>18</v>
      </c>
      <c r="K189" s="10">
        <v>0</v>
      </c>
    </row>
    <row r="190" spans="1:11" ht="110.25" x14ac:dyDescent="0.25">
      <c r="A190" s="7">
        <v>183</v>
      </c>
      <c r="B190" s="8" t="s">
        <v>204</v>
      </c>
      <c r="C190" s="8" t="s">
        <v>400</v>
      </c>
      <c r="D190" s="37" t="s">
        <v>16</v>
      </c>
      <c r="E190" s="7">
        <v>60</v>
      </c>
      <c r="F190" s="22">
        <v>6000</v>
      </c>
      <c r="G190" s="9">
        <f t="shared" si="2"/>
        <v>360000</v>
      </c>
      <c r="H190" s="10" t="s">
        <v>12</v>
      </c>
      <c r="I190" s="10" t="s">
        <v>14</v>
      </c>
      <c r="J190" s="1" t="s">
        <v>18</v>
      </c>
      <c r="K190" s="10">
        <v>0</v>
      </c>
    </row>
    <row r="191" spans="1:11" ht="110.25" x14ac:dyDescent="0.25">
      <c r="A191" s="7">
        <v>184</v>
      </c>
      <c r="B191" s="8" t="s">
        <v>205</v>
      </c>
      <c r="C191" s="17" t="s">
        <v>401</v>
      </c>
      <c r="D191" s="37" t="s">
        <v>16</v>
      </c>
      <c r="E191" s="7">
        <v>60</v>
      </c>
      <c r="F191" s="22">
        <v>5000</v>
      </c>
      <c r="G191" s="9">
        <f t="shared" si="2"/>
        <v>300000</v>
      </c>
      <c r="H191" s="10" t="s">
        <v>12</v>
      </c>
      <c r="I191" s="10" t="s">
        <v>14</v>
      </c>
      <c r="J191" s="1" t="s">
        <v>18</v>
      </c>
      <c r="K191" s="10">
        <v>0</v>
      </c>
    </row>
    <row r="192" spans="1:11" ht="110.25" x14ac:dyDescent="0.25">
      <c r="A192" s="7">
        <v>185</v>
      </c>
      <c r="B192" s="8" t="s">
        <v>206</v>
      </c>
      <c r="C192" s="8" t="s">
        <v>402</v>
      </c>
      <c r="D192" s="37" t="s">
        <v>16</v>
      </c>
      <c r="E192" s="7">
        <v>60</v>
      </c>
      <c r="F192" s="22">
        <v>3000</v>
      </c>
      <c r="G192" s="9">
        <f t="shared" si="2"/>
        <v>180000</v>
      </c>
      <c r="H192" s="10" t="s">
        <v>12</v>
      </c>
      <c r="I192" s="10" t="s">
        <v>14</v>
      </c>
      <c r="J192" s="1" t="s">
        <v>18</v>
      </c>
      <c r="K192" s="10">
        <v>0</v>
      </c>
    </row>
    <row r="193" spans="1:11" ht="126" x14ac:dyDescent="0.25">
      <c r="A193" s="7">
        <v>186</v>
      </c>
      <c r="B193" s="8" t="s">
        <v>207</v>
      </c>
      <c r="C193" s="8" t="s">
        <v>403</v>
      </c>
      <c r="D193" s="37" t="s">
        <v>16</v>
      </c>
      <c r="E193" s="7">
        <v>5</v>
      </c>
      <c r="F193" s="22">
        <v>198850</v>
      </c>
      <c r="G193" s="9">
        <f t="shared" si="2"/>
        <v>994250</v>
      </c>
      <c r="H193" s="10" t="s">
        <v>12</v>
      </c>
      <c r="I193" s="10" t="s">
        <v>14</v>
      </c>
      <c r="J193" s="1" t="s">
        <v>18</v>
      </c>
      <c r="K193" s="10">
        <v>0</v>
      </c>
    </row>
    <row r="194" spans="1:11" ht="110.25" x14ac:dyDescent="0.25">
      <c r="A194" s="7">
        <v>187</v>
      </c>
      <c r="B194" s="8" t="s">
        <v>208</v>
      </c>
      <c r="C194" s="8" t="s">
        <v>404</v>
      </c>
      <c r="D194" s="37" t="s">
        <v>16</v>
      </c>
      <c r="E194" s="7">
        <v>120</v>
      </c>
      <c r="F194" s="22">
        <v>2421.75</v>
      </c>
      <c r="G194" s="9">
        <f t="shared" si="2"/>
        <v>290610</v>
      </c>
      <c r="H194" s="10" t="s">
        <v>12</v>
      </c>
      <c r="I194" s="10" t="s">
        <v>14</v>
      </c>
      <c r="J194" s="1" t="s">
        <v>18</v>
      </c>
      <c r="K194" s="10">
        <v>0</v>
      </c>
    </row>
    <row r="195" spans="1:11" ht="110.25" x14ac:dyDescent="0.25">
      <c r="A195" s="7">
        <v>188</v>
      </c>
      <c r="B195" s="8" t="s">
        <v>209</v>
      </c>
      <c r="C195" s="8" t="s">
        <v>405</v>
      </c>
      <c r="D195" s="37" t="s">
        <v>16</v>
      </c>
      <c r="E195" s="7">
        <v>180</v>
      </c>
      <c r="F195" s="22">
        <v>2421.75</v>
      </c>
      <c r="G195" s="9">
        <f t="shared" si="2"/>
        <v>435915</v>
      </c>
      <c r="H195" s="10" t="s">
        <v>12</v>
      </c>
      <c r="I195" s="10" t="s">
        <v>14</v>
      </c>
      <c r="J195" s="1" t="s">
        <v>18</v>
      </c>
      <c r="K195" s="10">
        <v>0</v>
      </c>
    </row>
    <row r="196" spans="1:11" ht="110.25" x14ac:dyDescent="0.25">
      <c r="A196" s="7">
        <v>189</v>
      </c>
      <c r="B196" s="8" t="s">
        <v>210</v>
      </c>
      <c r="C196" s="8" t="s">
        <v>21</v>
      </c>
      <c r="D196" s="37" t="s">
        <v>16</v>
      </c>
      <c r="E196" s="7">
        <v>135</v>
      </c>
      <c r="F196" s="22">
        <v>198850</v>
      </c>
      <c r="G196" s="9">
        <f t="shared" si="2"/>
        <v>26844750</v>
      </c>
      <c r="H196" s="10" t="s">
        <v>12</v>
      </c>
      <c r="I196" s="10" t="s">
        <v>14</v>
      </c>
      <c r="J196" s="1" t="s">
        <v>18</v>
      </c>
      <c r="K196" s="10">
        <v>0</v>
      </c>
    </row>
    <row r="197" spans="1:11" ht="110.25" x14ac:dyDescent="0.25">
      <c r="A197" s="7">
        <v>190</v>
      </c>
      <c r="B197" s="16" t="s">
        <v>211</v>
      </c>
      <c r="C197" s="17" t="s">
        <v>406</v>
      </c>
      <c r="D197" s="37" t="s">
        <v>20</v>
      </c>
      <c r="E197" s="7">
        <v>6</v>
      </c>
      <c r="F197" s="22">
        <v>200120</v>
      </c>
      <c r="G197" s="9">
        <f t="shared" si="2"/>
        <v>1200720</v>
      </c>
      <c r="H197" s="10" t="s">
        <v>12</v>
      </c>
      <c r="I197" s="10" t="s">
        <v>14</v>
      </c>
      <c r="J197" s="1" t="s">
        <v>18</v>
      </c>
      <c r="K197" s="10">
        <v>0</v>
      </c>
    </row>
    <row r="198" spans="1:11" ht="173.25" x14ac:dyDescent="0.25">
      <c r="A198" s="7">
        <v>191</v>
      </c>
      <c r="B198" s="16" t="s">
        <v>212</v>
      </c>
      <c r="C198" s="17" t="s">
        <v>407</v>
      </c>
      <c r="D198" s="37" t="s">
        <v>16</v>
      </c>
      <c r="E198" s="7">
        <v>50</v>
      </c>
      <c r="F198" s="22">
        <v>18660</v>
      </c>
      <c r="G198" s="9">
        <f t="shared" si="2"/>
        <v>933000</v>
      </c>
      <c r="H198" s="10" t="s">
        <v>12</v>
      </c>
      <c r="I198" s="10" t="s">
        <v>14</v>
      </c>
      <c r="J198" s="1" t="s">
        <v>18</v>
      </c>
      <c r="K198" s="10">
        <v>0</v>
      </c>
    </row>
    <row r="199" spans="1:11" ht="204.75" x14ac:dyDescent="0.25">
      <c r="A199" s="7">
        <v>192</v>
      </c>
      <c r="B199" s="17" t="s">
        <v>213</v>
      </c>
      <c r="C199" s="8" t="s">
        <v>408</v>
      </c>
      <c r="D199" s="37" t="s">
        <v>16</v>
      </c>
      <c r="E199" s="7">
        <v>50</v>
      </c>
      <c r="F199" s="22">
        <v>40420</v>
      </c>
      <c r="G199" s="9">
        <f t="shared" si="2"/>
        <v>2021000</v>
      </c>
      <c r="H199" s="10" t="s">
        <v>12</v>
      </c>
      <c r="I199" s="10" t="s">
        <v>14</v>
      </c>
      <c r="J199" s="1" t="s">
        <v>18</v>
      </c>
      <c r="K199" s="10">
        <v>0</v>
      </c>
    </row>
    <row r="200" spans="1:11" ht="204.75" x14ac:dyDescent="0.25">
      <c r="A200" s="7">
        <v>193</v>
      </c>
      <c r="B200" s="8" t="s">
        <v>214</v>
      </c>
      <c r="C200" s="8" t="s">
        <v>409</v>
      </c>
      <c r="D200" s="37" t="s">
        <v>16</v>
      </c>
      <c r="E200" s="7">
        <v>50</v>
      </c>
      <c r="F200" s="22">
        <v>50350</v>
      </c>
      <c r="G200" s="9">
        <f t="shared" si="2"/>
        <v>2517500</v>
      </c>
      <c r="H200" s="10" t="s">
        <v>12</v>
      </c>
      <c r="I200" s="10" t="s">
        <v>14</v>
      </c>
      <c r="J200" s="1" t="s">
        <v>18</v>
      </c>
      <c r="K200" s="10">
        <v>0</v>
      </c>
    </row>
    <row r="201" spans="1:11" ht="204.75" x14ac:dyDescent="0.25">
      <c r="A201" s="7">
        <v>194</v>
      </c>
      <c r="B201" s="8" t="s">
        <v>215</v>
      </c>
      <c r="C201" s="8" t="s">
        <v>410</v>
      </c>
      <c r="D201" s="37" t="s">
        <v>16</v>
      </c>
      <c r="E201" s="7">
        <v>50</v>
      </c>
      <c r="F201" s="22">
        <v>111450</v>
      </c>
      <c r="G201" s="9">
        <f t="shared" si="2"/>
        <v>5572500</v>
      </c>
      <c r="H201" s="10" t="s">
        <v>12</v>
      </c>
      <c r="I201" s="10" t="s">
        <v>14</v>
      </c>
      <c r="J201" s="1" t="s">
        <v>18</v>
      </c>
      <c r="K201" s="10">
        <v>0</v>
      </c>
    </row>
    <row r="202" spans="1:11" ht="110.25" x14ac:dyDescent="0.25">
      <c r="A202" s="7">
        <v>195</v>
      </c>
      <c r="B202" s="8" t="s">
        <v>216</v>
      </c>
      <c r="C202" s="8" t="s">
        <v>411</v>
      </c>
      <c r="D202" s="37" t="s">
        <v>16</v>
      </c>
      <c r="E202" s="7">
        <v>5</v>
      </c>
      <c r="F202" s="22">
        <v>12400</v>
      </c>
      <c r="G202" s="9">
        <f t="shared" si="2"/>
        <v>62000</v>
      </c>
      <c r="H202" s="10" t="s">
        <v>12</v>
      </c>
      <c r="I202" s="10" t="s">
        <v>14</v>
      </c>
      <c r="J202" s="1" t="s">
        <v>18</v>
      </c>
      <c r="K202" s="10">
        <v>0</v>
      </c>
    </row>
    <row r="203" spans="1:11" ht="110.25" x14ac:dyDescent="0.25">
      <c r="A203" s="7">
        <v>196</v>
      </c>
      <c r="B203" s="16" t="s">
        <v>217</v>
      </c>
      <c r="C203" s="16" t="s">
        <v>412</v>
      </c>
      <c r="D203" s="36" t="s">
        <v>413</v>
      </c>
      <c r="E203" s="7">
        <v>60</v>
      </c>
      <c r="F203" s="22">
        <v>16500</v>
      </c>
      <c r="G203" s="9">
        <f t="shared" si="2"/>
        <v>990000</v>
      </c>
      <c r="H203" s="10" t="s">
        <v>12</v>
      </c>
      <c r="I203" s="10" t="s">
        <v>14</v>
      </c>
      <c r="J203" s="1" t="s">
        <v>18</v>
      </c>
      <c r="K203" s="10">
        <v>0</v>
      </c>
    </row>
    <row r="204" spans="1:11" s="14" customFormat="1" ht="15.75" x14ac:dyDescent="0.25">
      <c r="A204" s="11"/>
      <c r="B204" s="12"/>
      <c r="C204" s="25" t="s">
        <v>10</v>
      </c>
      <c r="D204" s="26"/>
      <c r="E204" s="26"/>
      <c r="F204" s="27"/>
      <c r="G204" s="13">
        <f>SUM(G8:G203)</f>
        <v>288988410.36000001</v>
      </c>
      <c r="H204" s="13"/>
      <c r="I204" s="12"/>
      <c r="J204" s="12"/>
      <c r="K204" s="12"/>
    </row>
    <row r="205" spans="1:11" ht="15.75" x14ac:dyDescent="0.25"/>
    <row r="206" spans="1:11" s="5" customFormat="1" ht="15.75" x14ac:dyDescent="0.25">
      <c r="A206" s="2"/>
      <c r="B206" s="28" t="s">
        <v>15</v>
      </c>
      <c r="C206" s="28"/>
      <c r="D206" s="2"/>
      <c r="E206" s="2"/>
      <c r="F206" s="6"/>
      <c r="G206" s="15" t="s">
        <v>19</v>
      </c>
      <c r="I206" s="6"/>
      <c r="J206" s="6"/>
      <c r="K206" s="6"/>
    </row>
    <row r="207" spans="1:11" s="5" customFormat="1" ht="15.75" x14ac:dyDescent="0.25">
      <c r="A207" s="2"/>
      <c r="B207" s="15"/>
      <c r="C207" s="15"/>
      <c r="D207" s="2"/>
      <c r="E207" s="2"/>
      <c r="F207" s="6"/>
      <c r="G207" s="15"/>
      <c r="I207" s="6"/>
      <c r="J207" s="6"/>
      <c r="K207" s="6"/>
    </row>
    <row r="208" spans="1:11" s="5" customFormat="1" ht="18.75" customHeight="1" x14ac:dyDescent="0.25">
      <c r="A208" s="2"/>
      <c r="B208" s="15"/>
      <c r="C208" s="15"/>
      <c r="D208" s="2"/>
      <c r="E208" s="2"/>
      <c r="F208" s="6"/>
      <c r="G208" s="15"/>
      <c r="I208" s="6"/>
      <c r="J208" s="6"/>
      <c r="K208" s="6"/>
    </row>
    <row r="209" spans="1:11" s="5" customFormat="1" ht="18.75" customHeight="1" x14ac:dyDescent="0.25">
      <c r="A209" s="2"/>
      <c r="B209" s="15"/>
      <c r="C209" s="15"/>
      <c r="D209" s="2"/>
      <c r="E209" s="2"/>
      <c r="F209" s="6"/>
      <c r="G209" s="15"/>
      <c r="I209" s="6"/>
      <c r="J209" s="6"/>
      <c r="K209" s="6"/>
    </row>
  </sheetData>
  <autoFilter ref="A7:K204" xr:uid="{B2233151-CD2C-4105-8F59-2AC6E1CB2318}"/>
  <mergeCells count="14">
    <mergeCell ref="J6:J7"/>
    <mergeCell ref="K6:K7"/>
    <mergeCell ref="C204:F204"/>
    <mergeCell ref="B206:C206"/>
    <mergeCell ref="A4:J4"/>
    <mergeCell ref="A6:A7"/>
    <mergeCell ref="B6:B7"/>
    <mergeCell ref="C6:C7"/>
    <mergeCell ref="D6:D7"/>
    <mergeCell ref="E6:E7"/>
    <mergeCell ref="F6:F7"/>
    <mergeCell ref="G6:G7"/>
    <mergeCell ref="H6:H7"/>
    <mergeCell ref="I6:I7"/>
  </mergeCells>
  <conditionalFormatting sqref="B8">
    <cfRule type="duplicateValues" dxfId="31" priority="32"/>
  </conditionalFormatting>
  <conditionalFormatting sqref="B10">
    <cfRule type="duplicateValues" dxfId="30" priority="31"/>
  </conditionalFormatting>
  <conditionalFormatting sqref="B11">
    <cfRule type="duplicateValues" dxfId="29" priority="33"/>
  </conditionalFormatting>
  <conditionalFormatting sqref="B14 B16">
    <cfRule type="duplicateValues" dxfId="28" priority="28"/>
  </conditionalFormatting>
  <conditionalFormatting sqref="B15">
    <cfRule type="duplicateValues" dxfId="27" priority="27"/>
  </conditionalFormatting>
  <conditionalFormatting sqref="B18">
    <cfRule type="duplicateValues" dxfId="26" priority="26"/>
  </conditionalFormatting>
  <conditionalFormatting sqref="B21:B23">
    <cfRule type="duplicateValues" dxfId="25" priority="25"/>
  </conditionalFormatting>
  <conditionalFormatting sqref="B25">
    <cfRule type="duplicateValues" dxfId="24" priority="24"/>
  </conditionalFormatting>
  <conditionalFormatting sqref="B30">
    <cfRule type="duplicateValues" dxfId="23" priority="23"/>
  </conditionalFormatting>
  <conditionalFormatting sqref="B38">
    <cfRule type="duplicateValues" dxfId="22" priority="21"/>
  </conditionalFormatting>
  <conditionalFormatting sqref="B39:B41 B35:B37">
    <cfRule type="duplicateValues" dxfId="21" priority="22"/>
  </conditionalFormatting>
  <conditionalFormatting sqref="B46">
    <cfRule type="duplicateValues" dxfId="20" priority="19"/>
  </conditionalFormatting>
  <conditionalFormatting sqref="B50">
    <cfRule type="duplicateValues" dxfId="19" priority="18"/>
  </conditionalFormatting>
  <conditionalFormatting sqref="B53">
    <cfRule type="duplicateValues" dxfId="18" priority="20"/>
  </conditionalFormatting>
  <conditionalFormatting sqref="B54">
    <cfRule type="duplicateValues" dxfId="17" priority="17"/>
  </conditionalFormatting>
  <conditionalFormatting sqref="B66:B67">
    <cfRule type="duplicateValues" dxfId="16" priority="15"/>
  </conditionalFormatting>
  <conditionalFormatting sqref="B68">
    <cfRule type="duplicateValues" dxfId="15" priority="14"/>
  </conditionalFormatting>
  <conditionalFormatting sqref="B71">
    <cfRule type="duplicateValues" dxfId="14" priority="16"/>
  </conditionalFormatting>
  <conditionalFormatting sqref="B72">
    <cfRule type="duplicateValues" dxfId="13" priority="13"/>
  </conditionalFormatting>
  <conditionalFormatting sqref="B73">
    <cfRule type="duplicateValues" dxfId="12" priority="12"/>
  </conditionalFormatting>
  <conditionalFormatting sqref="B74:B77">
    <cfRule type="duplicateValues" dxfId="11" priority="11"/>
  </conditionalFormatting>
  <conditionalFormatting sqref="B78:B79">
    <cfRule type="duplicateValues" dxfId="10" priority="10"/>
  </conditionalFormatting>
  <conditionalFormatting sqref="B150">
    <cfRule type="duplicateValues" dxfId="9" priority="9"/>
  </conditionalFormatting>
  <conditionalFormatting sqref="B158">
    <cfRule type="duplicateValues" dxfId="8" priority="7"/>
  </conditionalFormatting>
  <conditionalFormatting sqref="B162">
    <cfRule type="duplicateValues" dxfId="7" priority="8"/>
  </conditionalFormatting>
  <conditionalFormatting sqref="B163">
    <cfRule type="duplicateValues" dxfId="6" priority="6"/>
  </conditionalFormatting>
  <conditionalFormatting sqref="B164">
    <cfRule type="duplicateValues" dxfId="5" priority="5"/>
  </conditionalFormatting>
  <conditionalFormatting sqref="B166">
    <cfRule type="duplicateValues" dxfId="4" priority="4"/>
  </conditionalFormatting>
  <conditionalFormatting sqref="B187">
    <cfRule type="duplicateValues" dxfId="3" priority="3"/>
  </conditionalFormatting>
  <conditionalFormatting sqref="C187">
    <cfRule type="duplicateValues" dxfId="2" priority="2"/>
  </conditionalFormatting>
  <conditionalFormatting sqref="B8:B203">
    <cfRule type="duplicateValues" dxfId="1" priority="43"/>
  </conditionalFormatting>
  <conditionalFormatting sqref="C8:C203">
    <cfRule type="duplicateValues" dxfId="0" priority="44"/>
  </conditionalFormatting>
  <pageMargins left="0.47244094488188981" right="3.937007874015748E-2" top="0.39370078740157483" bottom="3.937007874015748E-2" header="0.6692913385826772" footer="0.31496062992125984"/>
  <pageSetup paperSize="9" scale="48" fitToHeight="2" orientation="landscape" r:id="rId1"/>
  <headerFoot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2024-11-21T11:48:17Z</dcterms:modified>
</cp:coreProperties>
</file>